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/>
  <mc:AlternateContent xmlns:mc="http://schemas.openxmlformats.org/markup-compatibility/2006">
    <mc:Choice Requires="x15">
      <x15ac:absPath xmlns:x15ac="http://schemas.microsoft.com/office/spreadsheetml/2010/11/ac" url="/Users/mark/Desktop/"/>
    </mc:Choice>
  </mc:AlternateContent>
  <xr:revisionPtr revIDLastSave="0" documentId="13_ncr:1_{ADDFF0D2-D1A7-A441-8B6F-99F84A029B0A}" xr6:coauthVersionLast="47" xr6:coauthVersionMax="47" xr10:uidLastSave="{00000000-0000-0000-0000-000000000000}"/>
  <bookViews>
    <workbookView xWindow="3420" yWindow="500" windowWidth="28440" windowHeight="16480" xr2:uid="{00000000-000D-0000-FFFF-FFFF00000000}"/>
  </bookViews>
  <sheets>
    <sheet name="datos" sheetId="1" r:id="rId1"/>
    <sheet name="Configuración" sheetId="2" r:id="rId2"/>
  </sheets>
  <definedNames>
    <definedName name="AREAS">AREAS_CUBIERTAS[AREAS]</definedName>
    <definedName name="ITEMS_FORMACION">#N/A</definedName>
    <definedName name="SegmentaciónDeDatos_Modalidad">#N/A</definedName>
    <definedName name="TIPO_FORMACION">TIPO[TIPO]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  <x14:slicerCache r:id="rId4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1" l="1"/>
  <c r="P18" i="1"/>
  <c r="P22" i="1"/>
  <c r="P21" i="1"/>
  <c r="P20" i="1"/>
  <c r="P19" i="1"/>
  <c r="P12" i="1"/>
  <c r="P16" i="1"/>
  <c r="P17" i="1"/>
  <c r="P15" i="1"/>
  <c r="P14" i="1"/>
  <c r="P13" i="1"/>
  <c r="P10" i="1"/>
  <c r="P11" i="1"/>
  <c r="P9" i="1"/>
  <c r="P7" i="1"/>
</calcChain>
</file>

<file path=xl/sharedStrings.xml><?xml version="1.0" encoding="utf-8"?>
<sst xmlns="http://schemas.openxmlformats.org/spreadsheetml/2006/main" count="57" uniqueCount="39">
  <si>
    <t>Reproducción</t>
  </si>
  <si>
    <t>NOMBRE DE LA ACTIVIDAD</t>
  </si>
  <si>
    <t>TIPO</t>
  </si>
  <si>
    <t>AREAS</t>
  </si>
  <si>
    <t>TITULO DE LA ACTIVIDAD</t>
  </si>
  <si>
    <t>Online</t>
  </si>
  <si>
    <t>Presencial</t>
  </si>
  <si>
    <t>Taller practico</t>
  </si>
  <si>
    <t>Elearning AVEPA</t>
  </si>
  <si>
    <t>Nutrición</t>
  </si>
  <si>
    <t>Neurología</t>
  </si>
  <si>
    <t>Oncología</t>
  </si>
  <si>
    <t>Otros</t>
  </si>
  <si>
    <t>MODALIDAD</t>
  </si>
  <si>
    <t>TOTAL PUNTOS</t>
  </si>
  <si>
    <t>FECHA</t>
  </si>
  <si>
    <t>Dermatología</t>
  </si>
  <si>
    <t>Anestesia</t>
  </si>
  <si>
    <t>Emergencias</t>
  </si>
  <si>
    <t>Comportamiento</t>
  </si>
  <si>
    <t>Diagnóstico por Imagen</t>
  </si>
  <si>
    <t>Gestión clínica</t>
  </si>
  <si>
    <t>Odontología</t>
  </si>
  <si>
    <t>Oftalmología</t>
  </si>
  <si>
    <t>Patología Clínica</t>
  </si>
  <si>
    <t xml:space="preserve">Cirugía </t>
  </si>
  <si>
    <t>Medicina Interna</t>
  </si>
  <si>
    <t>Subtotales</t>
  </si>
  <si>
    <t>CATEGORIA</t>
  </si>
  <si>
    <t>Nombre y apellidos</t>
  </si>
  <si>
    <t>Congreso Internacional de especialidad (1 pto/hora)</t>
  </si>
  <si>
    <t>Congreso nacional de especialidad, FC de especialidad (FC AVEPA, etc.) (0,70 pto/hora)</t>
  </si>
  <si>
    <t>Congreso Generalista con programa de especialidad (SOLO indicar la duración del programa de especialidad) (0,70 pto/hora)</t>
  </si>
  <si>
    <t>Otra FC especializada (Jornada, Curso, Taller o similar) (0,60 pto/hora)</t>
  </si>
  <si>
    <t>Otra FC especializada (Máster-Diploma-Certificado Universitario  o similar) (0,60 pto/hora; max 20 pto)</t>
  </si>
  <si>
    <t>Estancias supervisadas directamente por un acreditado o especialista (Diplomado Europeo o Americano) (8 pto/semana; max 16 pto)</t>
  </si>
  <si>
    <t>Tesis Doctoral en la especialidad (Incorpora los cursos de doctorado, pero las publicaciones se puntúan aparte en Impartida) (max 20 pto)</t>
  </si>
  <si>
    <t>Tesina o trabajo fin de master en la especialidad (1 pto)</t>
  </si>
  <si>
    <t>Otro (a valorar comité acreditación)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</si>
</sst>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C0A]mmmm\-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32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2"/>
      <color indexed="8"/>
      <name val="Calibri (Cuerpo)"/>
    </font>
    <font>
      <sz val="18"/>
      <color theme="1"/>
      <name val="Calibri"/>
      <family val="2"/>
      <scheme val="minor"/>
    </font>
    <font>
      <sz val="24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left" vertical="center" indent="1"/>
    </xf>
    <xf numFmtId="0" fontId="5" fillId="0" borderId="0" xfId="0" applyFont="1"/>
    <xf numFmtId="0" fontId="5" fillId="2" borderId="0" xfId="0" applyFont="1" applyFill="1"/>
    <xf numFmtId="0" fontId="5" fillId="2" borderId="1" xfId="0" applyFont="1" applyFill="1" applyBorder="1"/>
    <xf numFmtId="0" fontId="0" fillId="0" borderId="2" xfId="0" applyBorder="1"/>
    <xf numFmtId="0" fontId="6" fillId="0" borderId="2" xfId="0" applyFont="1" applyBorder="1"/>
    <xf numFmtId="0" fontId="0" fillId="0" borderId="2" xfId="0" applyBorder="1" applyAlignment="1">
      <alignment horizontal="left"/>
    </xf>
    <xf numFmtId="0" fontId="7" fillId="2" borderId="2" xfId="0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64" fontId="0" fillId="0" borderId="0" xfId="0" applyNumberFormat="1" applyAlignment="1">
      <alignment vertical="top" wrapText="1"/>
    </xf>
    <xf numFmtId="2" fontId="0" fillId="0" borderId="0" xfId="0" applyNumberFormat="1" applyAlignment="1">
      <alignment horizontal="right" vertical="top"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4" fontId="8" fillId="0" borderId="0" xfId="0" applyNumberFormat="1" applyFont="1" applyAlignment="1">
      <alignment horizontal="center" vertical="top" wrapText="1"/>
    </xf>
    <xf numFmtId="2" fontId="8" fillId="0" borderId="0" xfId="0" applyNumberFormat="1" applyFont="1" applyAlignment="1">
      <alignment horizontal="center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25"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right style="thin">
          <color theme="3" tint="0.499984740745262"/>
        </right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strike/>
        <outline/>
        <shadow/>
        <u val="none"/>
        <vertAlign val="baseline"/>
        <sz val="16"/>
        <name val="Calibri"/>
        <scheme val="minor"/>
      </font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strike/>
        <outline/>
        <shadow/>
        <u val="none"/>
        <vertAlign val="baseline"/>
        <sz val="16"/>
        <name val="Calibri"/>
        <scheme val="minor"/>
      </font>
    </dxf>
    <dxf>
      <font>
        <b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left" vertical="top" textRotation="0" wrapText="1" indent="0" justifyLastLine="0" shrinkToFit="0" readingOrder="0"/>
    </dxf>
    <dxf>
      <font>
        <b val="0"/>
        <u val="none"/>
        <vertAlign val="baseline"/>
        <sz val="12"/>
        <color theme="1"/>
        <name val="Calibri"/>
        <family val="2"/>
        <scheme val="minor"/>
      </font>
      <numFmt numFmtId="164" formatCode="[$-C0A]mmmm\-yy;@"/>
      <alignment horizontal="left" vertical="top" textRotation="0" wrapText="1" indent="0" justifyLastLine="0" shrinkToFit="0" readingOrder="0"/>
    </dxf>
    <dxf>
      <font>
        <b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/>
        <strike/>
        <condense/>
        <extend/>
        <outline/>
        <shadow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/>
        <strike/>
        <condense/>
        <extend/>
        <outline/>
        <shadow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protection locked="0" hidden="0"/>
    </dxf>
    <dxf>
      <font>
        <b val="0"/>
        <i/>
        <strike/>
        <condense/>
        <extend/>
        <outline/>
        <shadow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u val="none"/>
        <vertAlign val="baseline"/>
        <sz val="12"/>
        <color theme="1"/>
        <name val="Calibri"/>
        <family val="2"/>
        <scheme val="minor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font>
        <b/>
        <i val="0"/>
        <color theme="5" tint="-0.24994659260841701"/>
      </font>
      <fill>
        <patternFill patternType="none">
          <fgColor indexed="64"/>
          <bgColor auto="1"/>
        </patternFill>
      </fill>
      <border>
        <horizontal/>
      </border>
    </dxf>
    <dxf>
      <font>
        <color theme="3"/>
      </font>
      <fill>
        <patternFill>
          <bgColor theme="4" tint="0.79998168889431442"/>
        </patternFill>
      </fill>
      <border>
        <left/>
        <right style="thin">
          <color theme="3" tint="0.499984740745262"/>
        </right>
        <top/>
        <bottom/>
        <vertical style="thin">
          <color theme="3" tint="0.499984740745262"/>
        </vertical>
        <horizontal style="thin">
          <color theme="0"/>
        </horizontal>
      </border>
    </dxf>
    <dxf>
      <font>
        <b/>
        <i val="0"/>
        <sz val="16"/>
        <color theme="5" tint="-0.24994659260841701"/>
        <name val="Calibri"/>
        <scheme val="major"/>
      </font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Inventario de equipamiento del empleado" defaultPivotStyle="PivotStyleLight16">
    <tableStyle name="Employee Equipment Inventory Slicer" pivot="0" table="0" count="10" xr9:uid="{00000000-0011-0000-FFFF-FFFF00000000}">
      <tableStyleElement type="wholeTable" dxfId="24"/>
      <tableStyleElement type="headerRow" dxfId="23"/>
    </tableStyle>
    <tableStyle name="Inventario de equipamiento del empleado" pivot="0" count="2" xr9:uid="{00000000-0011-0000-FFFF-FFFF01000000}">
      <tableStyleElement type="wholeTable" dxfId="22"/>
      <tableStyleElement type="headerRow" dxfId="21"/>
    </tableStyle>
  </tableStyles>
  <extLst>
    <ext xmlns:x14="http://schemas.microsoft.com/office/spreadsheetml/2009/9/main" uri="{46F421CA-312F-682f-3DD2-61675219B42D}">
      <x14:dxfs count="8"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Employee Equipment Inventory Slicer">
        <x14:slicerStyle name="Employee Equipment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microsoft.com/office/2007/relationships/slicerCache" Target="slicerCaches/slicerCache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microsoft.com/office/2007/relationships/slicerCache" Target="slicerCaches/slicerCache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113575</xdr:colOff>
      <xdr:row>1</xdr:row>
      <xdr:rowOff>179271</xdr:rowOff>
    </xdr:from>
    <xdr:ext cx="10924066" cy="564144"/>
    <xdr:sp macro="" textlink="">
      <xdr:nvSpPr>
        <xdr:cNvPr id="4" name="Título" descr="&quot;&quot;" title="Inventario de equipamiento del empl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71705" y="716182"/>
          <a:ext cx="10924066" cy="5641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>
            <a:lnSpc>
              <a:spcPts val="2800"/>
            </a:lnSpc>
          </a:pPr>
          <a:r>
            <a:rPr lang="es-ES" altLang="zh-CN" sz="3200" b="1">
              <a:solidFill>
                <a:schemeClr val="accent1"/>
              </a:solidFill>
              <a:latin typeface="+mn-lt"/>
              <a:ea typeface="+mn-ea"/>
              <a:cs typeface="+mn-cs"/>
            </a:rPr>
            <a:t>A. Formacion postgraduada ADQUIRIDA en la especialidad</a:t>
          </a:r>
          <a:endParaRPr lang="en-US" sz="3200" b="1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absolute">
    <xdr:from>
      <xdr:col>16</xdr:col>
      <xdr:colOff>1866956</xdr:colOff>
      <xdr:row>4</xdr:row>
      <xdr:rowOff>121838</xdr:rowOff>
    </xdr:from>
    <xdr:to>
      <xdr:col>19</xdr:col>
      <xdr:colOff>397176</xdr:colOff>
      <xdr:row>28</xdr:row>
      <xdr:rowOff>18585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ASIGNADO 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SIGNADO 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495307" y="1928642"/>
              <a:ext cx="3701869" cy="50814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 fPrintsWithSheet="0"/>
  </xdr:twoCellAnchor>
  <xdr:twoCellAnchor editAs="absolute">
    <xdr:from>
      <xdr:col>20</xdr:col>
      <xdr:colOff>528811</xdr:colOff>
      <xdr:row>4</xdr:row>
      <xdr:rowOff>142487</xdr:rowOff>
    </xdr:from>
    <xdr:to>
      <xdr:col>26</xdr:col>
      <xdr:colOff>65469</xdr:colOff>
      <xdr:row>13</xdr:row>
      <xdr:rowOff>8848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Modalidad">
              <a:extLst>
                <a:ext uri="{FF2B5EF4-FFF2-40B4-BE49-F238E27FC236}">
                  <a16:creationId xmlns:a16="http://schemas.microsoft.com/office/drawing/2014/main" id="{C11DDF14-F93F-0B91-2F78-55E0C6A45C6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odalida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022729" y="1949291"/>
              <a:ext cx="3700163" cy="19088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oneCellAnchor>
    <xdr:from>
      <xdr:col>2</xdr:col>
      <xdr:colOff>6899897</xdr:colOff>
      <xdr:row>1</xdr:row>
      <xdr:rowOff>496874</xdr:rowOff>
    </xdr:from>
    <xdr:ext cx="16195772" cy="564144"/>
    <xdr:sp macro="" textlink="">
      <xdr:nvSpPr>
        <xdr:cNvPr id="5" name="Título" descr="&quot;&quot;" title="Inventario de equipamiento del empleado">
          <a:extLst>
            <a:ext uri="{FF2B5EF4-FFF2-40B4-BE49-F238E27FC236}">
              <a16:creationId xmlns:a16="http://schemas.microsoft.com/office/drawing/2014/main" id="{71AF0CF2-BD34-3C42-B9B3-A483D739B2F0}"/>
            </a:ext>
          </a:extLst>
        </xdr:cNvPr>
        <xdr:cNvSpPr txBox="1"/>
      </xdr:nvSpPr>
      <xdr:spPr>
        <a:xfrm>
          <a:off x="14074742" y="1033678"/>
          <a:ext cx="16195772" cy="56414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>
            <a:lnSpc>
              <a:spcPts val="2800"/>
            </a:lnSpc>
          </a:pPr>
          <a:r>
            <a:rPr lang="es-ES" altLang="zh-CN" sz="1600" b="1">
              <a:solidFill>
                <a:schemeClr val="tx1"/>
              </a:solidFill>
              <a:latin typeface="+mn-lt"/>
              <a:ea typeface="+mn-ea"/>
              <a:cs typeface="+mn-cs"/>
            </a:rPr>
            <a:t>Campos despegables</a:t>
          </a:r>
          <a:endParaRPr lang="en-US" sz="1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ITEMS_FORMACION" xr10:uid="{00000000-0013-0000-FFFF-FFFF01000000}" sourceName="CATEGORIA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odalidad" xr10:uid="{C0D05275-DD41-6940-BA15-CCC4D68A1A17}" sourceName="MODALIDAD">
  <extLst>
    <x:ext xmlns:x15="http://schemas.microsoft.com/office/spreadsheetml/2010/11/main" uri="{2F2917AC-EB37-4324-AD4E-5DD8C200BD13}">
      <x15:tableSlicerCache tableId="3" column="7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SIGNADO A" xr10:uid="{00000000-0014-0000-FFFF-FFFF01000000}" cache="ITEMS_FORMACION" caption="CATEGORIA" rowHeight="241300"/>
  <slicer name="Modalidad" xr10:uid="{0D224F65-D843-724F-B163-AA1606CA56FC}" cache="SegmentaciónDeDatos_Modalidad" caption="MODALIDAD" rowHeight="230716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FORMACION" displayName="FORMACION" ref="B5:H200" totalsRowShown="0" headerRowDxfId="20" dataDxfId="19">
  <autoFilter ref="B5:H200" xr:uid="{00000000-0009-0000-0100-000003000000}"/>
  <tableColumns count="7">
    <tableColumn id="3" xr3:uid="{00000000-0010-0000-0000-000003000000}" name="NOMBRE DE LA ACTIVIDAD" dataDxfId="18"/>
    <tableColumn id="6" xr3:uid="{D7CE0C9E-199C-4547-9462-0266ACB976A1}" name="TITULO DE LA ACTIVIDAD" dataDxfId="17"/>
    <tableColumn id="2" xr3:uid="{00000000-0010-0000-0000-000002000000}" name="TIPO" dataDxfId="16"/>
    <tableColumn id="1" xr3:uid="{00000000-0010-0000-0000-000001000000}" name="CATEGORIA" dataDxfId="15"/>
    <tableColumn id="7" xr3:uid="{3FC5007B-49F9-544C-B663-E8237BC2DDC3}" name="MODALIDAD" dataDxfId="14"/>
    <tableColumn id="4" xr3:uid="{00000000-0010-0000-0000-000004000000}" name="FECHA" dataDxfId="13"/>
    <tableColumn id="5" xr3:uid="{00000000-0010-0000-0000-000005000000}" name="TOTAL PUNTOS" dataDxfId="12">
      <calculatedColumnFormula>IF(FORMACION[[#This Row],[FECHA]]&lt;&gt;"",TODAY()-FORMACION[[#This Row],[FECHA]],"")</calculatedColumnFormula>
    </tableColumn>
  </tableColumns>
  <tableStyleInfo name="Inventario de equipamiento del empleado" showFirstColumn="0" showLastColumn="0" showRowStripes="1" showColumnStripes="0"/>
  <extLst>
    <ext xmlns:x14="http://schemas.microsoft.com/office/spreadsheetml/2009/9/main" uri="{504A1905-F514-4f6f-8877-14C23A59335A}">
      <x14:table altText="Inventario de equipamiento" altTextSummary="Lista del equipamiento asignado a cada empleado junto con Nombre del elemento, Id. de equipamiento, Fecha de emisión y Antigüedad del elemento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AREAS_CUBIERTAS" displayName="AREAS_CUBIERTAS" ref="B3:B19" totalsRowShown="0" headerRowDxfId="11" dataDxfId="10">
  <sortState xmlns:xlrd2="http://schemas.microsoft.com/office/spreadsheetml/2017/richdata2" ref="B4:B19">
    <sortCondition ref="B4:B19"/>
  </sortState>
  <tableColumns count="1">
    <tableColumn id="1" xr3:uid="{00000000-0010-0000-0100-000001000000}" name="AREAS" dataDxfId="9"/>
  </tableColumns>
  <tableStyleInfo name="Inventario de equipamiento del empleado" showFirstColumn="0" showLastColumn="0" showRowStripes="1" showColumnStripes="0"/>
  <extLst>
    <ext xmlns:x14="http://schemas.microsoft.com/office/spreadsheetml/2009/9/main" uri="{504A1905-F514-4f6f-8877-14C23A59335A}">
      <x14:table altText="Empleados" altTextSummary="Lista de nombres de empleados de la lista desplegable de la hoja Inventario de equipamiento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IPO" displayName="TIPO" ref="D3:D12" totalsRowShown="0" headerRowDxfId="8" dataDxfId="7">
  <sortState xmlns:xlrd2="http://schemas.microsoft.com/office/spreadsheetml/2017/richdata2" ref="D4:D18">
    <sortCondition ref="D4"/>
  </sortState>
  <tableColumns count="1">
    <tableColumn id="1" xr3:uid="{00000000-0010-0000-0200-000001000000}" name="TIPO" dataDxfId="6"/>
  </tableColumns>
  <tableStyleInfo name="Inventario de equipamiento del empleado" showFirstColumn="0" showLastColumn="0" showRowStripes="1" showColumnStripes="0"/>
  <extLst>
    <ext xmlns:x14="http://schemas.microsoft.com/office/spreadsheetml/2009/9/main" uri="{504A1905-F514-4f6f-8877-14C23A59335A}">
      <x14:table altText="Elementos" altTextSummary="Lista de artículos de inventario disponibles, como equipo de escritorio, impresora de inyección de tinta, silla, pizarra, etc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EC5522B-CB36-874A-B363-0043FFBFF060}" name="MODALIDAD" displayName="MODALIDAD" ref="B30:B34" totalsRowShown="0" headerRowDxfId="5" dataDxfId="4" tableBorderDxfId="3">
  <autoFilter ref="B30:B34" xr:uid="{6EC5522B-CB36-874A-B363-0043FFBFF060}"/>
  <tableColumns count="1">
    <tableColumn id="1" xr3:uid="{A355604F-F824-5F4E-B1DF-CCEC60BEBE92}" name="MODALIDAD" dataDxfId="2"/>
  </tableColumns>
  <tableStyleInfo name="Inventario de equipamiento del emplead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Equipment Inventory">
      <a:dk1>
        <a:sysClr val="windowText" lastClr="000000"/>
      </a:dk1>
      <a:lt1>
        <a:sysClr val="window" lastClr="FFFFFF"/>
      </a:lt1>
      <a:dk2>
        <a:srgbClr val="1A1A1A"/>
      </a:dk2>
      <a:lt2>
        <a:srgbClr val="FFFFFF"/>
      </a:lt2>
      <a:accent1>
        <a:srgbClr val="53B69D"/>
      </a:accent1>
      <a:accent2>
        <a:srgbClr val="236C92"/>
      </a:accent2>
      <a:accent3>
        <a:srgbClr val="8E8E8E"/>
      </a:accent3>
      <a:accent4>
        <a:srgbClr val="2D8BBB"/>
      </a:accent4>
      <a:accent5>
        <a:srgbClr val="A86C2A"/>
      </a:accent5>
      <a:accent6>
        <a:srgbClr val="667D2F"/>
      </a:accent6>
      <a:hlink>
        <a:srgbClr val="236C92"/>
      </a:hlink>
      <a:folHlink>
        <a:srgbClr val="97D3C4"/>
      </a:folHlink>
    </a:clrScheme>
    <a:fontScheme name="47 -  Employee Equipment Inventory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P200"/>
  <sheetViews>
    <sheetView showGridLines="0" tabSelected="1" zoomScale="97" zoomScaleNormal="97" workbookViewId="0">
      <selection activeCell="B1" sqref="B1"/>
    </sheetView>
  </sheetViews>
  <sheetFormatPr baseColWidth="10" defaultColWidth="9.1640625" defaultRowHeight="15" x14ac:dyDescent="0.2"/>
  <cols>
    <col min="1" max="1" width="3.33203125" customWidth="1"/>
    <col min="2" max="4" width="90.83203125" style="18" customWidth="1"/>
    <col min="5" max="5" width="90.83203125" style="14" customWidth="1"/>
    <col min="6" max="6" width="30.83203125" style="14" customWidth="1"/>
    <col min="7" max="7" width="30.83203125" style="16" customWidth="1"/>
    <col min="8" max="8" width="30.83203125" style="17" customWidth="1"/>
    <col min="12" max="12" width="29" customWidth="1"/>
    <col min="13" max="13" width="32.6640625" customWidth="1"/>
    <col min="15" max="15" width="25.83203125" customWidth="1"/>
    <col min="16" max="16" width="15.83203125" customWidth="1"/>
    <col min="17" max="17" width="33" customWidth="1"/>
    <col min="18" max="18" width="25.83203125" customWidth="1"/>
  </cols>
  <sheetData>
    <row r="1" spans="2:16" ht="42" x14ac:dyDescent="0.2">
      <c r="B1" s="12" t="s">
        <v>29</v>
      </c>
      <c r="C1" s="13"/>
      <c r="D1" s="13"/>
      <c r="G1" s="15"/>
      <c r="H1" s="15"/>
    </row>
    <row r="2" spans="2:16" ht="42" x14ac:dyDescent="0.2">
      <c r="B2" s="13"/>
      <c r="C2" s="13"/>
      <c r="D2" s="13"/>
    </row>
    <row r="3" spans="2:16" ht="42" x14ac:dyDescent="0.2">
      <c r="B3" s="13"/>
      <c r="C3" s="13"/>
      <c r="D3" s="13"/>
    </row>
    <row r="4" spans="2:16" x14ac:dyDescent="0.2">
      <c r="E4" s="18"/>
      <c r="F4" s="18"/>
      <c r="H4" s="19"/>
    </row>
    <row r="5" spans="2:16" s="11" customFormat="1" ht="25" x14ac:dyDescent="0.3">
      <c r="B5" s="20" t="s">
        <v>1</v>
      </c>
      <c r="C5" s="20" t="s">
        <v>4</v>
      </c>
      <c r="D5" s="21" t="s">
        <v>2</v>
      </c>
      <c r="E5" s="21" t="s">
        <v>28</v>
      </c>
      <c r="F5" s="21" t="s">
        <v>13</v>
      </c>
      <c r="G5" s="22" t="s">
        <v>15</v>
      </c>
      <c r="H5" s="23" t="s">
        <v>14</v>
      </c>
    </row>
    <row r="6" spans="2:16" ht="21" x14ac:dyDescent="0.25">
      <c r="B6" s="24"/>
      <c r="C6" s="24"/>
      <c r="D6" s="25"/>
      <c r="E6" s="25"/>
      <c r="F6" s="25"/>
      <c r="G6" s="26"/>
      <c r="H6" s="27"/>
      <c r="N6" s="7"/>
      <c r="O6" s="8" t="s">
        <v>27</v>
      </c>
      <c r="P6" s="7"/>
    </row>
    <row r="7" spans="2:16" ht="16" x14ac:dyDescent="0.2">
      <c r="B7" s="24"/>
      <c r="C7" s="24"/>
      <c r="D7" s="25"/>
      <c r="E7" s="25"/>
      <c r="F7" s="25"/>
      <c r="G7" s="26"/>
      <c r="H7" s="27"/>
      <c r="N7" s="9"/>
      <c r="O7" s="10" t="s">
        <v>17</v>
      </c>
      <c r="P7" s="10">
        <f>SUMIF(E6:E200,"Anestesia",H6:H200)</f>
        <v>0</v>
      </c>
    </row>
    <row r="8" spans="2:16" ht="16" x14ac:dyDescent="0.2">
      <c r="B8" s="24"/>
      <c r="C8" s="24"/>
      <c r="D8" s="25"/>
      <c r="E8" s="25"/>
      <c r="F8" s="25"/>
      <c r="G8" s="26"/>
      <c r="H8" s="27"/>
      <c r="N8" s="9"/>
      <c r="O8" s="10" t="s">
        <v>25</v>
      </c>
      <c r="P8" s="10">
        <f>SUMIF(E6:E200,"Cirugía ",H6:H200)</f>
        <v>0</v>
      </c>
    </row>
    <row r="9" spans="2:16" ht="16" x14ac:dyDescent="0.2">
      <c r="B9" s="24"/>
      <c r="C9" s="24"/>
      <c r="D9" s="25"/>
      <c r="E9" s="25"/>
      <c r="F9" s="25"/>
      <c r="G9" s="26"/>
      <c r="H9" s="27"/>
      <c r="N9" s="9"/>
      <c r="O9" s="10" t="s">
        <v>19</v>
      </c>
      <c r="P9" s="10">
        <f>SUMIF(E6:E200,"Comportamiento",H6:H200)</f>
        <v>0</v>
      </c>
    </row>
    <row r="10" spans="2:16" ht="16" x14ac:dyDescent="0.2">
      <c r="B10" s="24"/>
      <c r="C10" s="24"/>
      <c r="D10" s="25"/>
      <c r="E10" s="25"/>
      <c r="F10" s="25"/>
      <c r="G10" s="26"/>
      <c r="H10" s="27"/>
      <c r="N10" s="9"/>
      <c r="O10" s="10" t="s">
        <v>16</v>
      </c>
      <c r="P10" s="10">
        <f>SUMIF(E6:E200,"Dermatología",H6:H200)</f>
        <v>0</v>
      </c>
    </row>
    <row r="11" spans="2:16" ht="16" x14ac:dyDescent="0.2">
      <c r="B11" s="24"/>
      <c r="C11" s="24"/>
      <c r="D11" s="25"/>
      <c r="E11" s="25"/>
      <c r="F11" s="25"/>
      <c r="G11" s="26"/>
      <c r="H11" s="27"/>
      <c r="N11" s="9"/>
      <c r="O11" s="10" t="s">
        <v>20</v>
      </c>
      <c r="P11" s="10">
        <f>SUMIF(E6:E200,"Diagnóstico por Imagen",H6:H200)</f>
        <v>0</v>
      </c>
    </row>
    <row r="12" spans="2:16" ht="16" x14ac:dyDescent="0.2">
      <c r="B12" s="24"/>
      <c r="C12" s="24"/>
      <c r="D12" s="25"/>
      <c r="E12" s="25"/>
      <c r="F12" s="25"/>
      <c r="G12" s="26"/>
      <c r="H12" s="27"/>
      <c r="N12" s="9"/>
      <c r="O12" s="10" t="s">
        <v>18</v>
      </c>
      <c r="P12" s="10">
        <f>SUMIF(E6:E200,"Emergencias",H6:H200)</f>
        <v>0</v>
      </c>
    </row>
    <row r="13" spans="2:16" ht="16" x14ac:dyDescent="0.2">
      <c r="B13" s="24"/>
      <c r="C13" s="24"/>
      <c r="D13" s="25"/>
      <c r="E13" s="25"/>
      <c r="F13" s="25"/>
      <c r="G13" s="26"/>
      <c r="H13" s="27"/>
      <c r="N13" s="9"/>
      <c r="O13" s="10" t="s">
        <v>21</v>
      </c>
      <c r="P13" s="10">
        <f>SUMIF(E6:E200,"Gestión clínica",H6:H200)</f>
        <v>0</v>
      </c>
    </row>
    <row r="14" spans="2:16" ht="16" x14ac:dyDescent="0.2">
      <c r="B14" s="24"/>
      <c r="C14" s="24"/>
      <c r="D14" s="25"/>
      <c r="E14" s="25"/>
      <c r="F14" s="25"/>
      <c r="G14" s="26"/>
      <c r="H14" s="27"/>
      <c r="N14" s="9"/>
      <c r="O14" s="10" t="s">
        <v>26</v>
      </c>
      <c r="P14" s="10">
        <f>SUMIF(E6:E200,"Medicina Interna",H6:H200)</f>
        <v>0</v>
      </c>
    </row>
    <row r="15" spans="2:16" ht="16" x14ac:dyDescent="0.2">
      <c r="B15" s="24"/>
      <c r="C15" s="24"/>
      <c r="D15" s="25"/>
      <c r="E15" s="25"/>
      <c r="F15" s="25"/>
      <c r="G15" s="26"/>
      <c r="H15" s="27"/>
      <c r="N15" s="9"/>
      <c r="O15" s="10" t="s">
        <v>10</v>
      </c>
      <c r="P15" s="10">
        <f>SUMIF(E6:E200,"Neurología",H6:H200)</f>
        <v>0</v>
      </c>
    </row>
    <row r="16" spans="2:16" ht="16" x14ac:dyDescent="0.2">
      <c r="B16" s="24"/>
      <c r="C16" s="24"/>
      <c r="D16" s="25"/>
      <c r="E16" s="25"/>
      <c r="F16" s="25"/>
      <c r="G16" s="26"/>
      <c r="H16" s="27"/>
      <c r="N16" s="9"/>
      <c r="O16" s="10" t="s">
        <v>9</v>
      </c>
      <c r="P16" s="10">
        <f>SUMIF(E6:E200,"Nutrición",H6:H200)</f>
        <v>0</v>
      </c>
    </row>
    <row r="17" spans="2:16" ht="16" x14ac:dyDescent="0.2">
      <c r="B17" s="24"/>
      <c r="C17" s="24"/>
      <c r="D17" s="25"/>
      <c r="E17" s="25"/>
      <c r="F17" s="25"/>
      <c r="G17" s="26"/>
      <c r="H17" s="27"/>
      <c r="N17" s="9"/>
      <c r="O17" s="10" t="s">
        <v>22</v>
      </c>
      <c r="P17" s="10">
        <f>SUMIF(E6:E200,"Odontología",H6:H200)</f>
        <v>0</v>
      </c>
    </row>
    <row r="18" spans="2:16" ht="16" x14ac:dyDescent="0.2">
      <c r="B18" s="24"/>
      <c r="C18" s="24"/>
      <c r="D18" s="25"/>
      <c r="E18" s="25"/>
      <c r="F18" s="25"/>
      <c r="G18" s="26"/>
      <c r="H18" s="27"/>
      <c r="N18" s="9"/>
      <c r="O18" s="10" t="s">
        <v>23</v>
      </c>
      <c r="P18" s="10">
        <f>SUMIF(E6:E200,"Oftalmología",H6:H200)</f>
        <v>0</v>
      </c>
    </row>
    <row r="19" spans="2:16" ht="16" x14ac:dyDescent="0.2">
      <c r="B19" s="24"/>
      <c r="C19" s="24"/>
      <c r="D19" s="25"/>
      <c r="E19" s="25"/>
      <c r="F19" s="25"/>
      <c r="G19" s="26"/>
      <c r="H19" s="27"/>
      <c r="N19" s="9"/>
      <c r="O19" s="10" t="s">
        <v>11</v>
      </c>
      <c r="P19" s="10">
        <f>SUMIF(E6:E200,"Oncología",H6:H200)</f>
        <v>0</v>
      </c>
    </row>
    <row r="20" spans="2:16" ht="16" x14ac:dyDescent="0.2">
      <c r="B20" s="24"/>
      <c r="C20" s="24"/>
      <c r="D20" s="25"/>
      <c r="E20" s="25"/>
      <c r="F20" s="25"/>
      <c r="G20" s="26"/>
      <c r="H20" s="27"/>
      <c r="N20" s="9"/>
      <c r="O20" s="10" t="s">
        <v>24</v>
      </c>
      <c r="P20" s="10">
        <f>SUMIF(E6:E200,"Patología Clínica",H6:H200)</f>
        <v>0</v>
      </c>
    </row>
    <row r="21" spans="2:16" ht="16" x14ac:dyDescent="0.2">
      <c r="B21" s="24"/>
      <c r="C21" s="24"/>
      <c r="D21" s="25"/>
      <c r="E21" s="25"/>
      <c r="F21" s="25"/>
      <c r="G21" s="26"/>
      <c r="H21" s="27"/>
      <c r="N21" s="9"/>
      <c r="O21" s="10" t="s">
        <v>0</v>
      </c>
      <c r="P21" s="10">
        <f>SUMIF(E6:E200,"Reproducción",H6:H200)</f>
        <v>0</v>
      </c>
    </row>
    <row r="22" spans="2:16" ht="16" x14ac:dyDescent="0.2">
      <c r="B22" s="24"/>
      <c r="C22" s="24"/>
      <c r="D22" s="25"/>
      <c r="E22" s="25"/>
      <c r="F22" s="25"/>
      <c r="G22" s="26"/>
      <c r="H22" s="27"/>
      <c r="N22" s="9"/>
      <c r="O22" s="10" t="s">
        <v>12</v>
      </c>
      <c r="P22" s="10">
        <f>SUMIF(E6:E200,"Otros",H6:H200)</f>
        <v>0</v>
      </c>
    </row>
    <row r="23" spans="2:16" ht="16" x14ac:dyDescent="0.2">
      <c r="B23" s="24"/>
      <c r="C23" s="24"/>
      <c r="D23" s="25"/>
      <c r="E23" s="25"/>
      <c r="F23" s="25"/>
      <c r="G23" s="26"/>
      <c r="H23" s="27"/>
    </row>
    <row r="24" spans="2:16" ht="16" x14ac:dyDescent="0.2">
      <c r="B24" s="24"/>
      <c r="C24" s="24"/>
      <c r="D24" s="25"/>
      <c r="E24" s="25"/>
      <c r="F24" s="25"/>
      <c r="G24" s="26"/>
      <c r="H24" s="27"/>
    </row>
    <row r="25" spans="2:16" ht="16" x14ac:dyDescent="0.2">
      <c r="B25" s="24"/>
      <c r="C25" s="24"/>
      <c r="D25" s="25"/>
      <c r="E25" s="25"/>
      <c r="F25" s="25"/>
      <c r="G25" s="26"/>
      <c r="H25" s="27"/>
    </row>
    <row r="26" spans="2:16" ht="16" x14ac:dyDescent="0.2">
      <c r="B26" s="24"/>
      <c r="C26" s="24"/>
      <c r="D26" s="25"/>
      <c r="E26" s="25"/>
      <c r="F26" s="25"/>
      <c r="G26" s="26"/>
      <c r="H26" s="27"/>
    </row>
    <row r="27" spans="2:16" ht="16" x14ac:dyDescent="0.2">
      <c r="B27" s="24"/>
      <c r="C27" s="24"/>
      <c r="D27" s="25"/>
      <c r="E27" s="25"/>
      <c r="F27" s="25"/>
      <c r="G27" s="26"/>
      <c r="H27" s="27"/>
    </row>
    <row r="28" spans="2:16" ht="16" x14ac:dyDescent="0.2">
      <c r="B28" s="24"/>
      <c r="C28" s="24"/>
      <c r="D28" s="25"/>
      <c r="E28" s="25"/>
      <c r="F28" s="25"/>
      <c r="G28" s="26"/>
      <c r="H28" s="27"/>
    </row>
    <row r="29" spans="2:16" ht="16" x14ac:dyDescent="0.2">
      <c r="B29" s="24"/>
      <c r="C29" s="24"/>
      <c r="D29" s="25"/>
      <c r="E29" s="25"/>
      <c r="F29" s="25"/>
      <c r="G29" s="26"/>
      <c r="H29" s="27"/>
    </row>
    <row r="30" spans="2:16" ht="16" x14ac:dyDescent="0.2">
      <c r="B30" s="24"/>
      <c r="C30" s="24"/>
      <c r="D30" s="25"/>
      <c r="E30" s="25"/>
      <c r="F30" s="25"/>
      <c r="G30" s="26"/>
      <c r="H30" s="27"/>
    </row>
    <row r="31" spans="2:16" ht="16" x14ac:dyDescent="0.2">
      <c r="B31" s="24"/>
      <c r="C31" s="24"/>
      <c r="D31" s="25"/>
      <c r="E31" s="25"/>
      <c r="F31" s="25"/>
      <c r="G31" s="26"/>
      <c r="H31" s="27"/>
    </row>
    <row r="32" spans="2:16" ht="16" x14ac:dyDescent="0.2">
      <c r="B32" s="24"/>
      <c r="C32" s="24"/>
      <c r="D32" s="25"/>
      <c r="E32" s="25"/>
      <c r="F32" s="25"/>
      <c r="G32" s="26"/>
      <c r="H32" s="27"/>
    </row>
    <row r="33" spans="2:8" ht="16" x14ac:dyDescent="0.2">
      <c r="B33" s="24"/>
      <c r="C33" s="24"/>
      <c r="D33" s="25"/>
      <c r="E33" s="25"/>
      <c r="F33" s="25"/>
      <c r="G33" s="26"/>
      <c r="H33" s="27"/>
    </row>
    <row r="34" spans="2:8" ht="16" x14ac:dyDescent="0.2">
      <c r="B34" s="24"/>
      <c r="C34" s="24"/>
      <c r="D34" s="25"/>
      <c r="E34" s="25"/>
      <c r="F34" s="25"/>
      <c r="G34" s="26"/>
      <c r="H34" s="27"/>
    </row>
    <row r="35" spans="2:8" ht="16" x14ac:dyDescent="0.2">
      <c r="B35" s="24"/>
      <c r="C35" s="24"/>
      <c r="D35" s="25"/>
      <c r="E35" s="25"/>
      <c r="F35" s="25"/>
      <c r="G35" s="26"/>
      <c r="H35" s="27"/>
    </row>
    <row r="36" spans="2:8" ht="16" x14ac:dyDescent="0.2">
      <c r="B36" s="24"/>
      <c r="C36" s="24"/>
      <c r="D36" s="25"/>
      <c r="E36" s="25"/>
      <c r="F36" s="25"/>
      <c r="G36" s="26"/>
      <c r="H36" s="27"/>
    </row>
    <row r="37" spans="2:8" ht="16" x14ac:dyDescent="0.2">
      <c r="B37" s="24"/>
      <c r="C37" s="24"/>
      <c r="D37" s="25"/>
      <c r="E37" s="25"/>
      <c r="F37" s="25"/>
      <c r="G37" s="26"/>
      <c r="H37" s="27"/>
    </row>
    <row r="38" spans="2:8" ht="16" x14ac:dyDescent="0.2">
      <c r="B38" s="24"/>
      <c r="C38" s="24"/>
      <c r="D38" s="25"/>
      <c r="E38" s="25"/>
      <c r="F38" s="25"/>
      <c r="G38" s="26"/>
      <c r="H38" s="27"/>
    </row>
    <row r="39" spans="2:8" ht="16" x14ac:dyDescent="0.2">
      <c r="B39" s="24"/>
      <c r="C39" s="24"/>
      <c r="D39" s="25"/>
      <c r="E39" s="25"/>
      <c r="F39" s="25"/>
      <c r="G39" s="26"/>
      <c r="H39" s="27"/>
    </row>
    <row r="40" spans="2:8" ht="16" x14ac:dyDescent="0.2">
      <c r="B40" s="24"/>
      <c r="C40" s="24"/>
      <c r="D40" s="25"/>
      <c r="E40" s="25"/>
      <c r="F40" s="25"/>
      <c r="G40" s="26"/>
      <c r="H40" s="27"/>
    </row>
    <row r="41" spans="2:8" ht="16" x14ac:dyDescent="0.2">
      <c r="B41" s="24"/>
      <c r="C41" s="24"/>
      <c r="D41" s="25"/>
      <c r="E41" s="25"/>
      <c r="F41" s="25"/>
      <c r="G41" s="26"/>
      <c r="H41" s="27"/>
    </row>
    <row r="42" spans="2:8" ht="16" x14ac:dyDescent="0.2">
      <c r="B42" s="24"/>
      <c r="C42" s="24"/>
      <c r="D42" s="25"/>
      <c r="E42" s="25"/>
      <c r="F42" s="25"/>
      <c r="G42" s="26"/>
      <c r="H42" s="27"/>
    </row>
    <row r="43" spans="2:8" ht="16" x14ac:dyDescent="0.2">
      <c r="B43" s="24"/>
      <c r="C43" s="24"/>
      <c r="D43" s="25"/>
      <c r="E43" s="25"/>
      <c r="F43" s="25"/>
      <c r="G43" s="26"/>
      <c r="H43" s="27"/>
    </row>
    <row r="44" spans="2:8" ht="16" x14ac:dyDescent="0.2">
      <c r="B44" s="24"/>
      <c r="C44" s="24"/>
      <c r="D44" s="25"/>
      <c r="E44" s="25"/>
      <c r="F44" s="25"/>
      <c r="G44" s="26"/>
      <c r="H44" s="27"/>
    </row>
    <row r="45" spans="2:8" ht="16" x14ac:dyDescent="0.2">
      <c r="B45" s="24"/>
      <c r="C45" s="24"/>
      <c r="D45" s="25"/>
      <c r="E45" s="25"/>
      <c r="F45" s="25"/>
      <c r="G45" s="26"/>
      <c r="H45" s="27"/>
    </row>
    <row r="46" spans="2:8" ht="16" x14ac:dyDescent="0.2">
      <c r="B46" s="24"/>
      <c r="C46" s="24"/>
      <c r="D46" s="25"/>
      <c r="E46" s="25"/>
      <c r="F46" s="25"/>
      <c r="G46" s="26"/>
      <c r="H46" s="27"/>
    </row>
    <row r="47" spans="2:8" ht="16" x14ac:dyDescent="0.2">
      <c r="B47" s="24"/>
      <c r="C47" s="24"/>
      <c r="D47" s="25"/>
      <c r="E47" s="25"/>
      <c r="F47" s="25"/>
      <c r="G47" s="26"/>
      <c r="H47" s="27"/>
    </row>
    <row r="48" spans="2:8" ht="16" x14ac:dyDescent="0.2">
      <c r="B48" s="24"/>
      <c r="C48" s="24"/>
      <c r="D48" s="25"/>
      <c r="E48" s="25"/>
      <c r="F48" s="25"/>
      <c r="G48" s="26"/>
      <c r="H48" s="27"/>
    </row>
    <row r="49" spans="2:8" ht="16" x14ac:dyDescent="0.2">
      <c r="B49" s="24"/>
      <c r="C49" s="24"/>
      <c r="D49" s="25"/>
      <c r="E49" s="25"/>
      <c r="F49" s="25"/>
      <c r="G49" s="26"/>
      <c r="H49" s="27"/>
    </row>
    <row r="50" spans="2:8" ht="16" x14ac:dyDescent="0.2">
      <c r="B50" s="24"/>
      <c r="C50" s="24"/>
      <c r="D50" s="25"/>
      <c r="E50" s="25"/>
      <c r="F50" s="25"/>
      <c r="G50" s="26"/>
      <c r="H50" s="27"/>
    </row>
    <row r="51" spans="2:8" ht="16" x14ac:dyDescent="0.2">
      <c r="B51" s="24"/>
      <c r="C51" s="24"/>
      <c r="D51" s="25"/>
      <c r="E51" s="25"/>
      <c r="F51" s="25"/>
      <c r="G51" s="26"/>
      <c r="H51" s="27"/>
    </row>
    <row r="52" spans="2:8" ht="16" x14ac:dyDescent="0.2">
      <c r="B52" s="24"/>
      <c r="C52" s="24"/>
      <c r="D52" s="25"/>
      <c r="E52" s="25"/>
      <c r="F52" s="25"/>
      <c r="G52" s="26"/>
      <c r="H52" s="27"/>
    </row>
    <row r="53" spans="2:8" ht="16" x14ac:dyDescent="0.2">
      <c r="B53" s="24"/>
      <c r="C53" s="24"/>
      <c r="D53" s="25"/>
      <c r="E53" s="25"/>
      <c r="F53" s="25"/>
      <c r="G53" s="26"/>
      <c r="H53" s="27"/>
    </row>
    <row r="54" spans="2:8" ht="16" x14ac:dyDescent="0.2">
      <c r="B54" s="24"/>
      <c r="C54" s="24"/>
      <c r="D54" s="25"/>
      <c r="E54" s="25"/>
      <c r="F54" s="25"/>
      <c r="G54" s="26"/>
      <c r="H54" s="27"/>
    </row>
    <row r="55" spans="2:8" ht="16" x14ac:dyDescent="0.2">
      <c r="B55" s="24"/>
      <c r="C55" s="24"/>
      <c r="D55" s="25"/>
      <c r="E55" s="25"/>
      <c r="F55" s="25"/>
      <c r="G55" s="26"/>
      <c r="H55" s="27"/>
    </row>
    <row r="56" spans="2:8" ht="16" x14ac:dyDescent="0.2">
      <c r="B56" s="24"/>
      <c r="C56" s="24"/>
      <c r="D56" s="25"/>
      <c r="E56" s="25"/>
      <c r="F56" s="25"/>
      <c r="G56" s="26"/>
      <c r="H56" s="27"/>
    </row>
    <row r="57" spans="2:8" ht="16" x14ac:dyDescent="0.2">
      <c r="B57" s="24"/>
      <c r="C57" s="24"/>
      <c r="D57" s="25"/>
      <c r="E57" s="25"/>
      <c r="F57" s="25"/>
      <c r="G57" s="26"/>
      <c r="H57" s="27"/>
    </row>
    <row r="58" spans="2:8" ht="16" x14ac:dyDescent="0.2">
      <c r="B58" s="24"/>
      <c r="C58" s="24"/>
      <c r="D58" s="25"/>
      <c r="E58" s="25"/>
      <c r="F58" s="25"/>
      <c r="G58" s="26"/>
      <c r="H58" s="27"/>
    </row>
    <row r="59" spans="2:8" ht="16" x14ac:dyDescent="0.2">
      <c r="B59" s="24"/>
      <c r="C59" s="24"/>
      <c r="D59" s="25"/>
      <c r="E59" s="25"/>
      <c r="F59" s="25"/>
      <c r="G59" s="26"/>
      <c r="H59" s="27"/>
    </row>
    <row r="60" spans="2:8" ht="16" x14ac:dyDescent="0.2">
      <c r="B60" s="24"/>
      <c r="C60" s="24"/>
      <c r="D60" s="25"/>
      <c r="E60" s="25"/>
      <c r="F60" s="25"/>
      <c r="G60" s="26"/>
      <c r="H60" s="27"/>
    </row>
    <row r="61" spans="2:8" ht="16" x14ac:dyDescent="0.2">
      <c r="B61" s="24"/>
      <c r="C61" s="24"/>
      <c r="D61" s="25"/>
      <c r="E61" s="25"/>
      <c r="F61" s="25"/>
      <c r="G61" s="26"/>
      <c r="H61" s="27"/>
    </row>
    <row r="62" spans="2:8" ht="16" x14ac:dyDescent="0.2">
      <c r="B62" s="24"/>
      <c r="C62" s="24"/>
      <c r="D62" s="25"/>
      <c r="E62" s="25"/>
      <c r="F62" s="25"/>
      <c r="G62" s="26"/>
      <c r="H62" s="27"/>
    </row>
    <row r="63" spans="2:8" ht="16" x14ac:dyDescent="0.2">
      <c r="B63" s="24"/>
      <c r="C63" s="24"/>
      <c r="D63" s="25"/>
      <c r="E63" s="25"/>
      <c r="F63" s="25"/>
      <c r="G63" s="26"/>
      <c r="H63" s="27"/>
    </row>
    <row r="64" spans="2:8" ht="16" x14ac:dyDescent="0.2">
      <c r="B64" s="24"/>
      <c r="C64" s="24"/>
      <c r="D64" s="25"/>
      <c r="E64" s="25"/>
      <c r="F64" s="25"/>
      <c r="G64" s="26"/>
      <c r="H64" s="27"/>
    </row>
    <row r="65" spans="2:8" ht="16" x14ac:dyDescent="0.2">
      <c r="B65" s="24"/>
      <c r="C65" s="24"/>
      <c r="D65" s="25"/>
      <c r="E65" s="25"/>
      <c r="F65" s="25"/>
      <c r="G65" s="26"/>
      <c r="H65" s="27"/>
    </row>
    <row r="66" spans="2:8" ht="16" x14ac:dyDescent="0.2">
      <c r="B66" s="24"/>
      <c r="C66" s="24"/>
      <c r="D66" s="25"/>
      <c r="E66" s="25"/>
      <c r="F66" s="25"/>
      <c r="G66" s="26"/>
      <c r="H66" s="27"/>
    </row>
    <row r="67" spans="2:8" ht="16" x14ac:dyDescent="0.2">
      <c r="B67" s="24"/>
      <c r="C67" s="24"/>
      <c r="D67" s="25"/>
      <c r="E67" s="25"/>
      <c r="F67" s="25"/>
      <c r="G67" s="26"/>
      <c r="H67" s="27"/>
    </row>
    <row r="68" spans="2:8" ht="16" x14ac:dyDescent="0.2">
      <c r="B68" s="24"/>
      <c r="C68" s="24"/>
      <c r="D68" s="25"/>
      <c r="E68" s="25"/>
      <c r="F68" s="25"/>
      <c r="G68" s="26"/>
      <c r="H68" s="27"/>
    </row>
    <row r="69" spans="2:8" ht="16" x14ac:dyDescent="0.2">
      <c r="B69" s="24"/>
      <c r="C69" s="24"/>
      <c r="D69" s="25"/>
      <c r="E69" s="25"/>
      <c r="F69" s="25"/>
      <c r="G69" s="26"/>
      <c r="H69" s="27"/>
    </row>
    <row r="70" spans="2:8" ht="16" x14ac:dyDescent="0.2">
      <c r="B70" s="24"/>
      <c r="C70" s="24"/>
      <c r="D70" s="25"/>
      <c r="E70" s="25"/>
      <c r="F70" s="25"/>
      <c r="G70" s="26"/>
      <c r="H70" s="27"/>
    </row>
    <row r="71" spans="2:8" ht="16" x14ac:dyDescent="0.2">
      <c r="B71" s="24"/>
      <c r="C71" s="24"/>
      <c r="D71" s="25"/>
      <c r="E71" s="25"/>
      <c r="F71" s="25"/>
      <c r="G71" s="26"/>
      <c r="H71" s="27"/>
    </row>
    <row r="72" spans="2:8" ht="16" x14ac:dyDescent="0.2">
      <c r="B72" s="24"/>
      <c r="C72" s="24"/>
      <c r="D72" s="25"/>
      <c r="E72" s="25"/>
      <c r="F72" s="25"/>
      <c r="G72" s="26"/>
      <c r="H72" s="27"/>
    </row>
    <row r="73" spans="2:8" ht="16" x14ac:dyDescent="0.2">
      <c r="B73" s="24"/>
      <c r="C73" s="24"/>
      <c r="D73" s="25"/>
      <c r="E73" s="25"/>
      <c r="F73" s="25"/>
      <c r="G73" s="26"/>
      <c r="H73" s="27"/>
    </row>
    <row r="74" spans="2:8" ht="16" x14ac:dyDescent="0.2">
      <c r="B74" s="24"/>
      <c r="C74" s="24"/>
      <c r="D74" s="25"/>
      <c r="E74" s="25"/>
      <c r="F74" s="25"/>
      <c r="G74" s="26"/>
      <c r="H74" s="27"/>
    </row>
    <row r="75" spans="2:8" ht="16" x14ac:dyDescent="0.2">
      <c r="B75" s="24"/>
      <c r="C75" s="24"/>
      <c r="D75" s="25"/>
      <c r="E75" s="25"/>
      <c r="F75" s="25"/>
      <c r="G75" s="26"/>
      <c r="H75" s="27"/>
    </row>
    <row r="76" spans="2:8" ht="16" x14ac:dyDescent="0.2">
      <c r="B76" s="24"/>
      <c r="C76" s="24"/>
      <c r="D76" s="25"/>
      <c r="E76" s="25"/>
      <c r="F76" s="25"/>
      <c r="G76" s="26"/>
      <c r="H76" s="27"/>
    </row>
    <row r="77" spans="2:8" ht="16" x14ac:dyDescent="0.2">
      <c r="B77" s="24"/>
      <c r="C77" s="24"/>
      <c r="D77" s="25"/>
      <c r="E77" s="25"/>
      <c r="F77" s="25"/>
      <c r="G77" s="26"/>
      <c r="H77" s="27"/>
    </row>
    <row r="78" spans="2:8" ht="16" x14ac:dyDescent="0.2">
      <c r="B78" s="24"/>
      <c r="C78" s="24"/>
      <c r="D78" s="25"/>
      <c r="E78" s="25"/>
      <c r="F78" s="25"/>
      <c r="G78" s="26"/>
      <c r="H78" s="27"/>
    </row>
    <row r="79" spans="2:8" ht="16" x14ac:dyDescent="0.2">
      <c r="B79" s="24"/>
      <c r="C79" s="24"/>
      <c r="D79" s="25"/>
      <c r="E79" s="25"/>
      <c r="F79" s="25"/>
      <c r="G79" s="26"/>
      <c r="H79" s="27"/>
    </row>
    <row r="80" spans="2:8" ht="16" x14ac:dyDescent="0.2">
      <c r="B80" s="24"/>
      <c r="C80" s="24"/>
      <c r="D80" s="25"/>
      <c r="E80" s="25"/>
      <c r="F80" s="25"/>
      <c r="G80" s="26"/>
      <c r="H80" s="27"/>
    </row>
    <row r="81" spans="2:8" ht="16" x14ac:dyDescent="0.2">
      <c r="B81" s="24"/>
      <c r="C81" s="24"/>
      <c r="D81" s="25"/>
      <c r="E81" s="25"/>
      <c r="F81" s="25"/>
      <c r="G81" s="26"/>
      <c r="H81" s="27"/>
    </row>
    <row r="82" spans="2:8" ht="16" x14ac:dyDescent="0.2">
      <c r="B82" s="24"/>
      <c r="C82" s="24"/>
      <c r="D82" s="25"/>
      <c r="E82" s="25"/>
      <c r="F82" s="25"/>
      <c r="G82" s="26"/>
      <c r="H82" s="27"/>
    </row>
    <row r="83" spans="2:8" ht="16" x14ac:dyDescent="0.2">
      <c r="B83" s="24"/>
      <c r="C83" s="24"/>
      <c r="D83" s="25"/>
      <c r="E83" s="25"/>
      <c r="F83" s="25"/>
      <c r="G83" s="26"/>
      <c r="H83" s="27"/>
    </row>
    <row r="84" spans="2:8" ht="16" x14ac:dyDescent="0.2">
      <c r="B84" s="24"/>
      <c r="C84" s="24"/>
      <c r="D84" s="25"/>
      <c r="E84" s="25"/>
      <c r="F84" s="25"/>
      <c r="G84" s="26"/>
      <c r="H84" s="27"/>
    </row>
    <row r="85" spans="2:8" ht="16" x14ac:dyDescent="0.2">
      <c r="B85" s="24"/>
      <c r="C85" s="24"/>
      <c r="D85" s="25"/>
      <c r="E85" s="25"/>
      <c r="F85" s="25"/>
      <c r="G85" s="26"/>
      <c r="H85" s="27"/>
    </row>
    <row r="86" spans="2:8" ht="16" x14ac:dyDescent="0.2">
      <c r="B86" s="24"/>
      <c r="C86" s="24"/>
      <c r="D86" s="25"/>
      <c r="E86" s="25"/>
      <c r="F86" s="25"/>
      <c r="G86" s="26"/>
      <c r="H86" s="27"/>
    </row>
    <row r="87" spans="2:8" ht="16" x14ac:dyDescent="0.2">
      <c r="B87" s="24"/>
      <c r="C87" s="24"/>
      <c r="D87" s="25"/>
      <c r="E87" s="25"/>
      <c r="F87" s="25"/>
      <c r="G87" s="26"/>
      <c r="H87" s="27"/>
    </row>
    <row r="88" spans="2:8" ht="16" x14ac:dyDescent="0.2">
      <c r="B88" s="24"/>
      <c r="C88" s="24"/>
      <c r="D88" s="25"/>
      <c r="E88" s="25"/>
      <c r="F88" s="25"/>
      <c r="G88" s="26"/>
      <c r="H88" s="27"/>
    </row>
    <row r="89" spans="2:8" ht="16" x14ac:dyDescent="0.2">
      <c r="B89" s="24"/>
      <c r="C89" s="24"/>
      <c r="D89" s="25"/>
      <c r="E89" s="25"/>
      <c r="F89" s="25"/>
      <c r="G89" s="26"/>
      <c r="H89" s="27"/>
    </row>
    <row r="90" spans="2:8" ht="16" x14ac:dyDescent="0.2">
      <c r="B90" s="24"/>
      <c r="C90" s="24"/>
      <c r="D90" s="25"/>
      <c r="E90" s="25"/>
      <c r="F90" s="25"/>
      <c r="G90" s="26"/>
      <c r="H90" s="27"/>
    </row>
    <row r="91" spans="2:8" ht="16" x14ac:dyDescent="0.2">
      <c r="B91" s="24"/>
      <c r="C91" s="24"/>
      <c r="D91" s="25"/>
      <c r="E91" s="25"/>
      <c r="F91" s="25"/>
      <c r="G91" s="26"/>
      <c r="H91" s="27"/>
    </row>
    <row r="92" spans="2:8" ht="16" x14ac:dyDescent="0.2">
      <c r="B92" s="24"/>
      <c r="C92" s="24"/>
      <c r="D92" s="25"/>
      <c r="E92" s="25"/>
      <c r="F92" s="25"/>
      <c r="G92" s="26"/>
      <c r="H92" s="27"/>
    </row>
    <row r="93" spans="2:8" ht="16" x14ac:dyDescent="0.2">
      <c r="B93" s="24"/>
      <c r="C93" s="24"/>
      <c r="D93" s="25"/>
      <c r="E93" s="25"/>
      <c r="F93" s="25"/>
      <c r="G93" s="26"/>
      <c r="H93" s="27"/>
    </row>
    <row r="94" spans="2:8" ht="16" x14ac:dyDescent="0.2">
      <c r="B94" s="24"/>
      <c r="C94" s="24"/>
      <c r="D94" s="25"/>
      <c r="E94" s="25"/>
      <c r="F94" s="25"/>
      <c r="G94" s="26"/>
      <c r="H94" s="27"/>
    </row>
    <row r="95" spans="2:8" ht="16" x14ac:dyDescent="0.2">
      <c r="B95" s="24"/>
      <c r="C95" s="24"/>
      <c r="D95" s="25"/>
      <c r="E95" s="25"/>
      <c r="F95" s="25"/>
      <c r="G95" s="26"/>
      <c r="H95" s="27"/>
    </row>
    <row r="96" spans="2:8" ht="16" x14ac:dyDescent="0.2">
      <c r="B96" s="24"/>
      <c r="C96" s="24"/>
      <c r="D96" s="25"/>
      <c r="E96" s="25"/>
      <c r="F96" s="25"/>
      <c r="G96" s="26"/>
      <c r="H96" s="27"/>
    </row>
    <row r="97" spans="2:8" ht="16" x14ac:dyDescent="0.2">
      <c r="B97" s="24"/>
      <c r="C97" s="24"/>
      <c r="D97" s="25"/>
      <c r="E97" s="25"/>
      <c r="F97" s="25"/>
      <c r="G97" s="26"/>
      <c r="H97" s="27"/>
    </row>
    <row r="98" spans="2:8" ht="16" x14ac:dyDescent="0.2">
      <c r="B98" s="24"/>
      <c r="C98" s="24"/>
      <c r="D98" s="25"/>
      <c r="E98" s="25"/>
      <c r="F98" s="25"/>
      <c r="G98" s="26"/>
      <c r="H98" s="27"/>
    </row>
    <row r="99" spans="2:8" ht="16" x14ac:dyDescent="0.2">
      <c r="B99" s="24"/>
      <c r="C99" s="24"/>
      <c r="D99" s="25"/>
      <c r="E99" s="25"/>
      <c r="F99" s="25"/>
      <c r="G99" s="26"/>
      <c r="H99" s="27"/>
    </row>
    <row r="100" spans="2:8" ht="16" x14ac:dyDescent="0.2">
      <c r="B100" s="24"/>
      <c r="C100" s="24"/>
      <c r="D100" s="25"/>
      <c r="E100" s="25"/>
      <c r="F100" s="25"/>
      <c r="G100" s="26"/>
      <c r="H100" s="27"/>
    </row>
    <row r="101" spans="2:8" ht="16" x14ac:dyDescent="0.2">
      <c r="B101" s="24"/>
      <c r="C101" s="24"/>
      <c r="D101" s="25"/>
      <c r="E101" s="25"/>
      <c r="F101" s="25"/>
      <c r="G101" s="26"/>
      <c r="H101" s="27"/>
    </row>
    <row r="102" spans="2:8" ht="16" x14ac:dyDescent="0.2">
      <c r="B102" s="24"/>
      <c r="C102" s="24"/>
      <c r="D102" s="25"/>
      <c r="E102" s="25"/>
      <c r="F102" s="25"/>
      <c r="G102" s="26"/>
      <c r="H102" s="27"/>
    </row>
    <row r="103" spans="2:8" ht="16" x14ac:dyDescent="0.2">
      <c r="B103" s="24"/>
      <c r="C103" s="24"/>
      <c r="D103" s="25"/>
      <c r="E103" s="25"/>
      <c r="F103" s="25"/>
      <c r="G103" s="26"/>
      <c r="H103" s="27"/>
    </row>
    <row r="104" spans="2:8" ht="16" x14ac:dyDescent="0.2">
      <c r="B104" s="24"/>
      <c r="C104" s="24"/>
      <c r="D104" s="25"/>
      <c r="E104" s="25"/>
      <c r="F104" s="25"/>
      <c r="G104" s="26"/>
      <c r="H104" s="27"/>
    </row>
    <row r="105" spans="2:8" ht="16" x14ac:dyDescent="0.2">
      <c r="B105" s="24"/>
      <c r="C105" s="24"/>
      <c r="D105" s="25"/>
      <c r="E105" s="25"/>
      <c r="F105" s="25"/>
      <c r="G105" s="26"/>
      <c r="H105" s="27"/>
    </row>
    <row r="106" spans="2:8" ht="16" x14ac:dyDescent="0.2">
      <c r="B106" s="24"/>
      <c r="C106" s="24"/>
      <c r="D106" s="25"/>
      <c r="E106" s="25"/>
      <c r="F106" s="25"/>
      <c r="G106" s="26"/>
      <c r="H106" s="27"/>
    </row>
    <row r="107" spans="2:8" ht="16" x14ac:dyDescent="0.2">
      <c r="B107" s="24"/>
      <c r="C107" s="24"/>
      <c r="D107" s="25"/>
      <c r="E107" s="25"/>
      <c r="F107" s="25"/>
      <c r="G107" s="26"/>
      <c r="H107" s="27"/>
    </row>
    <row r="108" spans="2:8" ht="16" x14ac:dyDescent="0.2">
      <c r="B108" s="24"/>
      <c r="C108" s="24"/>
      <c r="D108" s="25"/>
      <c r="E108" s="25"/>
      <c r="F108" s="25"/>
      <c r="G108" s="26"/>
      <c r="H108" s="27"/>
    </row>
    <row r="109" spans="2:8" ht="16" x14ac:dyDescent="0.2">
      <c r="B109" s="24"/>
      <c r="C109" s="24"/>
      <c r="D109" s="25"/>
      <c r="E109" s="25"/>
      <c r="F109" s="25"/>
      <c r="G109" s="26"/>
      <c r="H109" s="27"/>
    </row>
    <row r="110" spans="2:8" ht="16" x14ac:dyDescent="0.2">
      <c r="B110" s="24"/>
      <c r="C110" s="24"/>
      <c r="D110" s="25"/>
      <c r="E110" s="25"/>
      <c r="F110" s="25"/>
      <c r="G110" s="26"/>
      <c r="H110" s="27"/>
    </row>
    <row r="111" spans="2:8" ht="16" x14ac:dyDescent="0.2">
      <c r="B111" s="24"/>
      <c r="C111" s="24"/>
      <c r="D111" s="25"/>
      <c r="E111" s="25"/>
      <c r="F111" s="25"/>
      <c r="G111" s="26"/>
      <c r="H111" s="27"/>
    </row>
    <row r="112" spans="2:8" ht="16" x14ac:dyDescent="0.2">
      <c r="B112" s="24"/>
      <c r="C112" s="24"/>
      <c r="D112" s="25"/>
      <c r="E112" s="25"/>
      <c r="F112" s="25"/>
      <c r="G112" s="26"/>
      <c r="H112" s="27"/>
    </row>
    <row r="113" spans="2:8" ht="16" x14ac:dyDescent="0.2">
      <c r="B113" s="24"/>
      <c r="C113" s="24"/>
      <c r="D113" s="25"/>
      <c r="E113" s="25"/>
      <c r="F113" s="25"/>
      <c r="G113" s="26"/>
      <c r="H113" s="27"/>
    </row>
    <row r="114" spans="2:8" ht="16" x14ac:dyDescent="0.2">
      <c r="B114" s="24"/>
      <c r="C114" s="24"/>
      <c r="D114" s="25"/>
      <c r="E114" s="25"/>
      <c r="F114" s="25"/>
      <c r="G114" s="26"/>
      <c r="H114" s="27"/>
    </row>
    <row r="115" spans="2:8" ht="16" x14ac:dyDescent="0.2">
      <c r="B115" s="24"/>
      <c r="C115" s="24"/>
      <c r="D115" s="25"/>
      <c r="E115" s="25"/>
      <c r="F115" s="25"/>
      <c r="G115" s="26"/>
      <c r="H115" s="27"/>
    </row>
    <row r="116" spans="2:8" ht="16" x14ac:dyDescent="0.2">
      <c r="B116" s="24"/>
      <c r="C116" s="24"/>
      <c r="D116" s="25"/>
      <c r="E116" s="25"/>
      <c r="F116" s="25"/>
      <c r="G116" s="26"/>
      <c r="H116" s="27"/>
    </row>
    <row r="117" spans="2:8" ht="16" x14ac:dyDescent="0.2">
      <c r="B117" s="24"/>
      <c r="C117" s="24"/>
      <c r="D117" s="25"/>
      <c r="E117" s="25"/>
      <c r="F117" s="25"/>
      <c r="G117" s="26"/>
      <c r="H117" s="27"/>
    </row>
    <row r="118" spans="2:8" ht="16" x14ac:dyDescent="0.2">
      <c r="B118" s="24"/>
      <c r="C118" s="24"/>
      <c r="D118" s="25"/>
      <c r="E118" s="25"/>
      <c r="F118" s="25"/>
      <c r="G118" s="26"/>
      <c r="H118" s="27"/>
    </row>
    <row r="119" spans="2:8" ht="16" x14ac:dyDescent="0.2">
      <c r="B119" s="24"/>
      <c r="C119" s="24"/>
      <c r="D119" s="25"/>
      <c r="E119" s="25"/>
      <c r="F119" s="25"/>
      <c r="G119" s="26"/>
      <c r="H119" s="27"/>
    </row>
    <row r="120" spans="2:8" ht="16" x14ac:dyDescent="0.2">
      <c r="B120" s="24"/>
      <c r="C120" s="24"/>
      <c r="D120" s="25"/>
      <c r="E120" s="25"/>
      <c r="F120" s="25"/>
      <c r="G120" s="26"/>
      <c r="H120" s="27"/>
    </row>
    <row r="121" spans="2:8" ht="16" x14ac:dyDescent="0.2">
      <c r="B121" s="24"/>
      <c r="C121" s="24"/>
      <c r="D121" s="25"/>
      <c r="E121" s="25"/>
      <c r="F121" s="25"/>
      <c r="G121" s="26"/>
      <c r="H121" s="27"/>
    </row>
    <row r="122" spans="2:8" ht="16" x14ac:dyDescent="0.2">
      <c r="B122" s="24"/>
      <c r="C122" s="24"/>
      <c r="D122" s="25"/>
      <c r="E122" s="25"/>
      <c r="F122" s="25"/>
      <c r="G122" s="26"/>
      <c r="H122" s="27"/>
    </row>
    <row r="123" spans="2:8" ht="16" x14ac:dyDescent="0.2">
      <c r="B123" s="24"/>
      <c r="C123" s="24"/>
      <c r="D123" s="25"/>
      <c r="E123" s="25"/>
      <c r="F123" s="25"/>
      <c r="G123" s="26"/>
      <c r="H123" s="27"/>
    </row>
    <row r="124" spans="2:8" ht="16" x14ac:dyDescent="0.2">
      <c r="B124" s="24"/>
      <c r="C124" s="24"/>
      <c r="D124" s="25"/>
      <c r="E124" s="25"/>
      <c r="F124" s="25"/>
      <c r="G124" s="26"/>
      <c r="H124" s="27"/>
    </row>
    <row r="125" spans="2:8" ht="16" x14ac:dyDescent="0.2">
      <c r="B125" s="24"/>
      <c r="C125" s="24"/>
      <c r="D125" s="25"/>
      <c r="E125" s="25"/>
      <c r="F125" s="25"/>
      <c r="G125" s="26"/>
      <c r="H125" s="27"/>
    </row>
    <row r="126" spans="2:8" ht="16" x14ac:dyDescent="0.2">
      <c r="B126" s="24"/>
      <c r="C126" s="24"/>
      <c r="D126" s="25"/>
      <c r="E126" s="25"/>
      <c r="F126" s="25"/>
      <c r="G126" s="26"/>
      <c r="H126" s="27"/>
    </row>
    <row r="127" spans="2:8" ht="16" x14ac:dyDescent="0.2">
      <c r="B127" s="24"/>
      <c r="C127" s="24"/>
      <c r="D127" s="25"/>
      <c r="E127" s="25"/>
      <c r="F127" s="25"/>
      <c r="G127" s="26"/>
      <c r="H127" s="27"/>
    </row>
    <row r="128" spans="2:8" ht="16" x14ac:dyDescent="0.2">
      <c r="B128" s="24"/>
      <c r="C128" s="24"/>
      <c r="D128" s="25"/>
      <c r="E128" s="25"/>
      <c r="F128" s="25"/>
      <c r="G128" s="26"/>
      <c r="H128" s="27"/>
    </row>
    <row r="129" spans="2:8" ht="16" x14ac:dyDescent="0.2">
      <c r="B129" s="24"/>
      <c r="C129" s="24"/>
      <c r="D129" s="25"/>
      <c r="E129" s="25"/>
      <c r="F129" s="25"/>
      <c r="G129" s="26"/>
      <c r="H129" s="27"/>
    </row>
    <row r="130" spans="2:8" ht="16" x14ac:dyDescent="0.2">
      <c r="B130" s="24"/>
      <c r="C130" s="24"/>
      <c r="D130" s="25"/>
      <c r="E130" s="25"/>
      <c r="F130" s="25"/>
      <c r="G130" s="26"/>
      <c r="H130" s="27"/>
    </row>
    <row r="131" spans="2:8" ht="16" x14ac:dyDescent="0.2">
      <c r="B131" s="24"/>
      <c r="C131" s="24"/>
      <c r="D131" s="25"/>
      <c r="E131" s="25"/>
      <c r="F131" s="25"/>
      <c r="G131" s="26"/>
      <c r="H131" s="27"/>
    </row>
    <row r="132" spans="2:8" ht="16" x14ac:dyDescent="0.2">
      <c r="B132" s="24"/>
      <c r="C132" s="24"/>
      <c r="D132" s="25"/>
      <c r="E132" s="25"/>
      <c r="F132" s="25"/>
      <c r="G132" s="26"/>
      <c r="H132" s="27"/>
    </row>
    <row r="133" spans="2:8" ht="16" x14ac:dyDescent="0.2">
      <c r="B133" s="24"/>
      <c r="C133" s="24"/>
      <c r="D133" s="25"/>
      <c r="E133" s="25"/>
      <c r="F133" s="25"/>
      <c r="G133" s="26"/>
      <c r="H133" s="27"/>
    </row>
    <row r="134" spans="2:8" ht="16" x14ac:dyDescent="0.2">
      <c r="B134" s="24"/>
      <c r="C134" s="24"/>
      <c r="D134" s="25"/>
      <c r="E134" s="25"/>
      <c r="F134" s="25"/>
      <c r="G134" s="26"/>
      <c r="H134" s="27"/>
    </row>
    <row r="135" spans="2:8" ht="16" x14ac:dyDescent="0.2">
      <c r="B135" s="24"/>
      <c r="C135" s="24"/>
      <c r="D135" s="25"/>
      <c r="E135" s="25"/>
      <c r="F135" s="25"/>
      <c r="G135" s="26"/>
      <c r="H135" s="27"/>
    </row>
    <row r="136" spans="2:8" ht="16" x14ac:dyDescent="0.2">
      <c r="B136" s="24"/>
      <c r="C136" s="24"/>
      <c r="D136" s="25"/>
      <c r="E136" s="25"/>
      <c r="F136" s="25"/>
      <c r="G136" s="26"/>
      <c r="H136" s="27"/>
    </row>
    <row r="137" spans="2:8" ht="16" x14ac:dyDescent="0.2">
      <c r="B137" s="24"/>
      <c r="C137" s="24"/>
      <c r="D137" s="25"/>
      <c r="E137" s="25"/>
      <c r="F137" s="25"/>
      <c r="G137" s="26"/>
      <c r="H137" s="27"/>
    </row>
    <row r="138" spans="2:8" ht="16" x14ac:dyDescent="0.2">
      <c r="B138" s="24"/>
      <c r="C138" s="24"/>
      <c r="D138" s="25"/>
      <c r="E138" s="25"/>
      <c r="F138" s="25"/>
      <c r="G138" s="26"/>
      <c r="H138" s="27"/>
    </row>
    <row r="139" spans="2:8" ht="16" x14ac:dyDescent="0.2">
      <c r="B139" s="24"/>
      <c r="C139" s="24"/>
      <c r="D139" s="25"/>
      <c r="E139" s="25"/>
      <c r="F139" s="25"/>
      <c r="G139" s="26"/>
      <c r="H139" s="27"/>
    </row>
    <row r="140" spans="2:8" ht="16" x14ac:dyDescent="0.2">
      <c r="B140" s="24"/>
      <c r="C140" s="24"/>
      <c r="D140" s="25"/>
      <c r="E140" s="25"/>
      <c r="F140" s="25"/>
      <c r="G140" s="26"/>
      <c r="H140" s="27"/>
    </row>
    <row r="141" spans="2:8" ht="16" x14ac:dyDescent="0.2">
      <c r="B141" s="24"/>
      <c r="C141" s="24"/>
      <c r="D141" s="25"/>
      <c r="E141" s="25"/>
      <c r="F141" s="25"/>
      <c r="G141" s="26"/>
      <c r="H141" s="27"/>
    </row>
    <row r="142" spans="2:8" ht="16" x14ac:dyDescent="0.2">
      <c r="B142" s="24"/>
      <c r="C142" s="24"/>
      <c r="D142" s="25"/>
      <c r="E142" s="25"/>
      <c r="F142" s="25"/>
      <c r="G142" s="26"/>
      <c r="H142" s="27"/>
    </row>
    <row r="143" spans="2:8" ht="16" x14ac:dyDescent="0.2">
      <c r="B143" s="24"/>
      <c r="C143" s="24"/>
      <c r="D143" s="25"/>
      <c r="E143" s="25"/>
      <c r="F143" s="25"/>
      <c r="G143" s="26"/>
      <c r="H143" s="27"/>
    </row>
    <row r="144" spans="2:8" ht="16" x14ac:dyDescent="0.2">
      <c r="B144" s="24"/>
      <c r="C144" s="24"/>
      <c r="D144" s="25"/>
      <c r="E144" s="25"/>
      <c r="F144" s="25"/>
      <c r="G144" s="26"/>
      <c r="H144" s="27"/>
    </row>
    <row r="145" spans="2:8" ht="16" x14ac:dyDescent="0.2">
      <c r="B145" s="24"/>
      <c r="C145" s="24"/>
      <c r="D145" s="25"/>
      <c r="E145" s="25"/>
      <c r="F145" s="25"/>
      <c r="G145" s="26"/>
      <c r="H145" s="27"/>
    </row>
    <row r="146" spans="2:8" ht="16" x14ac:dyDescent="0.2">
      <c r="B146" s="24"/>
      <c r="C146" s="24"/>
      <c r="D146" s="25"/>
      <c r="E146" s="25"/>
      <c r="F146" s="25"/>
      <c r="G146" s="26"/>
      <c r="H146" s="27"/>
    </row>
    <row r="147" spans="2:8" ht="16" x14ac:dyDescent="0.2">
      <c r="B147" s="24"/>
      <c r="C147" s="24"/>
      <c r="D147" s="25"/>
      <c r="E147" s="25"/>
      <c r="F147" s="25"/>
      <c r="G147" s="26"/>
      <c r="H147" s="27"/>
    </row>
    <row r="148" spans="2:8" ht="16" x14ac:dyDescent="0.2">
      <c r="B148" s="24"/>
      <c r="C148" s="24"/>
      <c r="D148" s="25"/>
      <c r="E148" s="25"/>
      <c r="F148" s="25"/>
      <c r="G148" s="26"/>
      <c r="H148" s="27"/>
    </row>
    <row r="149" spans="2:8" ht="16" x14ac:dyDescent="0.2">
      <c r="B149" s="24"/>
      <c r="C149" s="24"/>
      <c r="D149" s="25"/>
      <c r="E149" s="25"/>
      <c r="F149" s="25"/>
      <c r="G149" s="26"/>
      <c r="H149" s="27"/>
    </row>
    <row r="150" spans="2:8" ht="16" x14ac:dyDescent="0.2">
      <c r="B150" s="24"/>
      <c r="C150" s="24"/>
      <c r="D150" s="25"/>
      <c r="E150" s="25"/>
      <c r="F150" s="25"/>
      <c r="G150" s="26"/>
      <c r="H150" s="27"/>
    </row>
    <row r="151" spans="2:8" ht="16" x14ac:dyDescent="0.2">
      <c r="B151" s="24"/>
      <c r="C151" s="24"/>
      <c r="D151" s="25"/>
      <c r="E151" s="25"/>
      <c r="F151" s="25"/>
      <c r="G151" s="26"/>
      <c r="H151" s="27"/>
    </row>
    <row r="152" spans="2:8" ht="16" x14ac:dyDescent="0.2">
      <c r="B152" s="24"/>
      <c r="C152" s="24"/>
      <c r="D152" s="25"/>
      <c r="E152" s="25"/>
      <c r="F152" s="25"/>
      <c r="G152" s="26"/>
      <c r="H152" s="27"/>
    </row>
    <row r="153" spans="2:8" ht="16" x14ac:dyDescent="0.2">
      <c r="B153" s="24"/>
      <c r="C153" s="24"/>
      <c r="D153" s="25"/>
      <c r="E153" s="25"/>
      <c r="F153" s="25"/>
      <c r="G153" s="26"/>
      <c r="H153" s="27"/>
    </row>
    <row r="154" spans="2:8" ht="16" x14ac:dyDescent="0.2">
      <c r="B154" s="24"/>
      <c r="C154" s="24"/>
      <c r="D154" s="25"/>
      <c r="E154" s="25"/>
      <c r="F154" s="25"/>
      <c r="G154" s="26"/>
      <c r="H154" s="27"/>
    </row>
    <row r="155" spans="2:8" ht="16" x14ac:dyDescent="0.2">
      <c r="B155" s="24"/>
      <c r="C155" s="24"/>
      <c r="D155" s="25"/>
      <c r="E155" s="25"/>
      <c r="F155" s="25"/>
      <c r="G155" s="26"/>
      <c r="H155" s="27"/>
    </row>
    <row r="156" spans="2:8" ht="16" x14ac:dyDescent="0.2">
      <c r="B156" s="24"/>
      <c r="C156" s="24"/>
      <c r="D156" s="25"/>
      <c r="E156" s="25"/>
      <c r="F156" s="25"/>
      <c r="G156" s="26"/>
      <c r="H156" s="27"/>
    </row>
    <row r="157" spans="2:8" ht="16" x14ac:dyDescent="0.2">
      <c r="B157" s="24"/>
      <c r="C157" s="24"/>
      <c r="D157" s="25"/>
      <c r="E157" s="25"/>
      <c r="F157" s="25"/>
      <c r="G157" s="26"/>
      <c r="H157" s="27"/>
    </row>
    <row r="158" spans="2:8" ht="16" x14ac:dyDescent="0.2">
      <c r="B158" s="24"/>
      <c r="C158" s="24"/>
      <c r="D158" s="25"/>
      <c r="E158" s="25"/>
      <c r="F158" s="25"/>
      <c r="G158" s="26"/>
      <c r="H158" s="27"/>
    </row>
    <row r="159" spans="2:8" ht="16" x14ac:dyDescent="0.2">
      <c r="B159" s="24"/>
      <c r="C159" s="24"/>
      <c r="D159" s="25"/>
      <c r="E159" s="25"/>
      <c r="F159" s="25"/>
      <c r="G159" s="26"/>
      <c r="H159" s="27"/>
    </row>
    <row r="160" spans="2:8" ht="16" x14ac:dyDescent="0.2">
      <c r="B160" s="24"/>
      <c r="C160" s="24"/>
      <c r="D160" s="25"/>
      <c r="E160" s="25"/>
      <c r="F160" s="25"/>
      <c r="G160" s="26"/>
      <c r="H160" s="27"/>
    </row>
    <row r="161" spans="2:8" ht="16" x14ac:dyDescent="0.2">
      <c r="B161" s="24"/>
      <c r="C161" s="24"/>
      <c r="D161" s="25"/>
      <c r="E161" s="25"/>
      <c r="F161" s="25"/>
      <c r="G161" s="26"/>
      <c r="H161" s="27"/>
    </row>
    <row r="162" spans="2:8" ht="16" x14ac:dyDescent="0.2">
      <c r="B162" s="24"/>
      <c r="C162" s="24"/>
      <c r="D162" s="25"/>
      <c r="E162" s="25"/>
      <c r="F162" s="25"/>
      <c r="G162" s="26"/>
      <c r="H162" s="27"/>
    </row>
    <row r="163" spans="2:8" ht="16" x14ac:dyDescent="0.2">
      <c r="B163" s="24"/>
      <c r="C163" s="24"/>
      <c r="D163" s="25"/>
      <c r="E163" s="25"/>
      <c r="F163" s="25"/>
      <c r="G163" s="26"/>
      <c r="H163" s="27"/>
    </row>
    <row r="164" spans="2:8" ht="16" x14ac:dyDescent="0.2">
      <c r="B164" s="24"/>
      <c r="C164" s="24"/>
      <c r="D164" s="25"/>
      <c r="E164" s="25"/>
      <c r="F164" s="25"/>
      <c r="G164" s="26"/>
      <c r="H164" s="27"/>
    </row>
    <row r="165" spans="2:8" ht="16" x14ac:dyDescent="0.2">
      <c r="B165" s="24"/>
      <c r="C165" s="24"/>
      <c r="D165" s="25"/>
      <c r="E165" s="25"/>
      <c r="F165" s="25"/>
      <c r="G165" s="26"/>
      <c r="H165" s="27"/>
    </row>
    <row r="166" spans="2:8" ht="16" x14ac:dyDescent="0.2">
      <c r="B166" s="24"/>
      <c r="C166" s="24"/>
      <c r="D166" s="25"/>
      <c r="E166" s="25"/>
      <c r="F166" s="25"/>
      <c r="G166" s="26"/>
      <c r="H166" s="27"/>
    </row>
    <row r="167" spans="2:8" ht="16" x14ac:dyDescent="0.2">
      <c r="B167" s="24"/>
      <c r="C167" s="24"/>
      <c r="D167" s="25"/>
      <c r="E167" s="25"/>
      <c r="F167" s="25"/>
      <c r="G167" s="26"/>
      <c r="H167" s="27"/>
    </row>
    <row r="168" spans="2:8" ht="16" x14ac:dyDescent="0.2">
      <c r="B168" s="24"/>
      <c r="C168" s="24"/>
      <c r="D168" s="25"/>
      <c r="E168" s="25"/>
      <c r="F168" s="25"/>
      <c r="G168" s="26"/>
      <c r="H168" s="27"/>
    </row>
    <row r="169" spans="2:8" ht="16" x14ac:dyDescent="0.2">
      <c r="B169" s="24"/>
      <c r="C169" s="24"/>
      <c r="D169" s="25"/>
      <c r="E169" s="25"/>
      <c r="F169" s="25"/>
      <c r="G169" s="26"/>
      <c r="H169" s="27"/>
    </row>
    <row r="170" spans="2:8" ht="16" x14ac:dyDescent="0.2">
      <c r="B170" s="24"/>
      <c r="C170" s="24"/>
      <c r="D170" s="25"/>
      <c r="E170" s="25"/>
      <c r="F170" s="25"/>
      <c r="G170" s="26"/>
      <c r="H170" s="27"/>
    </row>
    <row r="171" spans="2:8" ht="16" x14ac:dyDescent="0.2">
      <c r="B171" s="24"/>
      <c r="C171" s="24"/>
      <c r="D171" s="25"/>
      <c r="E171" s="25"/>
      <c r="F171" s="25"/>
      <c r="G171" s="26"/>
      <c r="H171" s="27"/>
    </row>
    <row r="172" spans="2:8" ht="16" x14ac:dyDescent="0.2">
      <c r="B172" s="24"/>
      <c r="C172" s="24"/>
      <c r="D172" s="25"/>
      <c r="E172" s="25"/>
      <c r="F172" s="25"/>
      <c r="G172" s="26"/>
      <c r="H172" s="27"/>
    </row>
    <row r="173" spans="2:8" ht="16" x14ac:dyDescent="0.2">
      <c r="B173" s="24"/>
      <c r="C173" s="24"/>
      <c r="D173" s="25"/>
      <c r="E173" s="25"/>
      <c r="F173" s="25"/>
      <c r="G173" s="26"/>
      <c r="H173" s="27"/>
    </row>
    <row r="174" spans="2:8" ht="16" x14ac:dyDescent="0.2">
      <c r="B174" s="24"/>
      <c r="C174" s="24"/>
      <c r="D174" s="25"/>
      <c r="E174" s="25"/>
      <c r="F174" s="25"/>
      <c r="G174" s="26"/>
      <c r="H174" s="27"/>
    </row>
    <row r="175" spans="2:8" ht="16" x14ac:dyDescent="0.2">
      <c r="B175" s="24"/>
      <c r="C175" s="24"/>
      <c r="D175" s="25"/>
      <c r="E175" s="25"/>
      <c r="F175" s="25"/>
      <c r="G175" s="26"/>
      <c r="H175" s="27"/>
    </row>
    <row r="176" spans="2:8" ht="16" x14ac:dyDescent="0.2">
      <c r="B176" s="24"/>
      <c r="C176" s="24"/>
      <c r="D176" s="25"/>
      <c r="E176" s="25"/>
      <c r="F176" s="25"/>
      <c r="G176" s="26"/>
      <c r="H176" s="27"/>
    </row>
    <row r="177" spans="2:8" ht="16" x14ac:dyDescent="0.2">
      <c r="B177" s="24"/>
      <c r="C177" s="24"/>
      <c r="D177" s="25"/>
      <c r="E177" s="25"/>
      <c r="F177" s="25"/>
      <c r="G177" s="26"/>
      <c r="H177" s="27"/>
    </row>
    <row r="178" spans="2:8" ht="16" x14ac:dyDescent="0.2">
      <c r="B178" s="24"/>
      <c r="C178" s="24"/>
      <c r="D178" s="25"/>
      <c r="E178" s="25"/>
      <c r="F178" s="25"/>
      <c r="G178" s="26"/>
      <c r="H178" s="27"/>
    </row>
    <row r="179" spans="2:8" ht="16" x14ac:dyDescent="0.2">
      <c r="B179" s="24"/>
      <c r="C179" s="24"/>
      <c r="D179" s="25"/>
      <c r="E179" s="25"/>
      <c r="F179" s="25"/>
      <c r="G179" s="26"/>
      <c r="H179" s="27"/>
    </row>
    <row r="180" spans="2:8" ht="16" x14ac:dyDescent="0.2">
      <c r="B180" s="24"/>
      <c r="C180" s="24"/>
      <c r="D180" s="25"/>
      <c r="E180" s="25"/>
      <c r="F180" s="25"/>
      <c r="G180" s="26"/>
      <c r="H180" s="27"/>
    </row>
    <row r="181" spans="2:8" ht="16" x14ac:dyDescent="0.2">
      <c r="B181" s="24"/>
      <c r="C181" s="24"/>
      <c r="D181" s="25"/>
      <c r="E181" s="25"/>
      <c r="F181" s="25"/>
      <c r="G181" s="26"/>
      <c r="H181" s="27"/>
    </row>
    <row r="182" spans="2:8" ht="16" x14ac:dyDescent="0.2">
      <c r="B182" s="24"/>
      <c r="C182" s="24"/>
      <c r="D182" s="25"/>
      <c r="E182" s="25"/>
      <c r="F182" s="25"/>
      <c r="G182" s="26"/>
      <c r="H182" s="27"/>
    </row>
    <row r="183" spans="2:8" ht="16" x14ac:dyDescent="0.2">
      <c r="B183" s="24"/>
      <c r="C183" s="24"/>
      <c r="D183" s="25"/>
      <c r="E183" s="25"/>
      <c r="F183" s="25"/>
      <c r="G183" s="26"/>
      <c r="H183" s="27"/>
    </row>
    <row r="184" spans="2:8" ht="16" x14ac:dyDescent="0.2">
      <c r="B184" s="24"/>
      <c r="C184" s="24"/>
      <c r="D184" s="25"/>
      <c r="E184" s="25"/>
      <c r="F184" s="25"/>
      <c r="G184" s="26"/>
      <c r="H184" s="27"/>
    </row>
    <row r="185" spans="2:8" ht="16" x14ac:dyDescent="0.2">
      <c r="B185" s="24"/>
      <c r="C185" s="24"/>
      <c r="D185" s="25"/>
      <c r="E185" s="25"/>
      <c r="F185" s="25"/>
      <c r="G185" s="26"/>
      <c r="H185" s="27"/>
    </row>
    <row r="186" spans="2:8" ht="16" x14ac:dyDescent="0.2">
      <c r="B186" s="24"/>
      <c r="C186" s="24"/>
      <c r="D186" s="25"/>
      <c r="E186" s="25"/>
      <c r="F186" s="25"/>
      <c r="G186" s="26"/>
      <c r="H186" s="27"/>
    </row>
    <row r="187" spans="2:8" ht="16" x14ac:dyDescent="0.2">
      <c r="B187" s="24"/>
      <c r="C187" s="24"/>
      <c r="D187" s="25"/>
      <c r="E187" s="25"/>
      <c r="F187" s="25"/>
      <c r="G187" s="26"/>
      <c r="H187" s="27"/>
    </row>
    <row r="188" spans="2:8" ht="16" x14ac:dyDescent="0.2">
      <c r="B188" s="24"/>
      <c r="C188" s="24"/>
      <c r="D188" s="25"/>
      <c r="E188" s="25"/>
      <c r="F188" s="25"/>
      <c r="G188" s="26"/>
      <c r="H188" s="27"/>
    </row>
    <row r="189" spans="2:8" ht="16" x14ac:dyDescent="0.2">
      <c r="B189" s="24"/>
      <c r="C189" s="24"/>
      <c r="D189" s="25"/>
      <c r="E189" s="25"/>
      <c r="F189" s="25"/>
      <c r="G189" s="26"/>
      <c r="H189" s="27"/>
    </row>
    <row r="190" spans="2:8" ht="16" x14ac:dyDescent="0.2">
      <c r="B190" s="24"/>
      <c r="C190" s="24"/>
      <c r="D190" s="25"/>
      <c r="E190" s="25"/>
      <c r="F190" s="25"/>
      <c r="G190" s="26"/>
      <c r="H190" s="27"/>
    </row>
    <row r="191" spans="2:8" ht="16" x14ac:dyDescent="0.2">
      <c r="B191" s="24"/>
      <c r="C191" s="24"/>
      <c r="D191" s="25"/>
      <c r="E191" s="25"/>
      <c r="F191" s="25"/>
      <c r="G191" s="26"/>
      <c r="H191" s="27"/>
    </row>
    <row r="192" spans="2:8" ht="16" x14ac:dyDescent="0.2">
      <c r="B192" s="24"/>
      <c r="C192" s="24"/>
      <c r="D192" s="25"/>
      <c r="E192" s="25"/>
      <c r="F192" s="25"/>
      <c r="G192" s="26"/>
      <c r="H192" s="27"/>
    </row>
    <row r="193" spans="2:8" ht="16" x14ac:dyDescent="0.2">
      <c r="B193" s="24"/>
      <c r="C193" s="24"/>
      <c r="D193" s="25"/>
      <c r="E193" s="25"/>
      <c r="F193" s="25"/>
      <c r="G193" s="26"/>
      <c r="H193" s="27"/>
    </row>
    <row r="194" spans="2:8" ht="16" x14ac:dyDescent="0.2">
      <c r="B194" s="24"/>
      <c r="C194" s="24"/>
      <c r="D194" s="25"/>
      <c r="E194" s="25"/>
      <c r="F194" s="25"/>
      <c r="G194" s="26"/>
      <c r="H194" s="27"/>
    </row>
    <row r="195" spans="2:8" ht="16" x14ac:dyDescent="0.2">
      <c r="B195" s="24"/>
      <c r="C195" s="24"/>
      <c r="D195" s="25"/>
      <c r="E195" s="25"/>
      <c r="F195" s="25"/>
      <c r="G195" s="26"/>
      <c r="H195" s="27"/>
    </row>
    <row r="196" spans="2:8" ht="16" x14ac:dyDescent="0.2">
      <c r="B196" s="24"/>
      <c r="C196" s="24"/>
      <c r="D196" s="25"/>
      <c r="E196" s="25"/>
      <c r="F196" s="25"/>
      <c r="G196" s="26"/>
      <c r="H196" s="27"/>
    </row>
    <row r="197" spans="2:8" ht="16" x14ac:dyDescent="0.2">
      <c r="B197" s="24"/>
      <c r="C197" s="24"/>
      <c r="D197" s="25"/>
      <c r="E197" s="25"/>
      <c r="F197" s="25"/>
      <c r="G197" s="26"/>
      <c r="H197" s="27"/>
    </row>
    <row r="198" spans="2:8" ht="16" x14ac:dyDescent="0.2">
      <c r="B198" s="24"/>
      <c r="C198" s="24"/>
      <c r="D198" s="25"/>
      <c r="E198" s="25"/>
      <c r="F198" s="25"/>
      <c r="G198" s="26"/>
      <c r="H198" s="27"/>
    </row>
    <row r="199" spans="2:8" ht="16" x14ac:dyDescent="0.2">
      <c r="B199" s="24"/>
      <c r="C199" s="24"/>
      <c r="D199" s="25"/>
      <c r="E199" s="25"/>
      <c r="F199" s="25"/>
      <c r="G199" s="26"/>
      <c r="H199" s="27"/>
    </row>
    <row r="200" spans="2:8" ht="16" x14ac:dyDescent="0.2">
      <c r="B200" s="24"/>
      <c r="C200" s="24"/>
      <c r="D200" s="25"/>
      <c r="E200" s="25"/>
      <c r="F200" s="25"/>
      <c r="G200" s="26"/>
      <c r="H200" s="27"/>
    </row>
  </sheetData>
  <sortState xmlns:xlrd2="http://schemas.microsoft.com/office/spreadsheetml/2017/richdata2" ref="O7:P19">
    <sortCondition ref="O7:O19"/>
  </sortState>
  <conditionalFormatting sqref="B6:D200 H6:H200">
    <cfRule type="expression" dxfId="1" priority="9">
      <formula>#REF!&gt;CHOOSE(SelecciónValH,999999999,90,30,365)</formula>
    </cfRule>
  </conditionalFormatting>
  <conditionalFormatting sqref="F6:F200">
    <cfRule type="expression" dxfId="0" priority="1">
      <formula>$H6&gt;CHOOSE(SelecciónValH,999999999,90,30,365)</formula>
    </cfRule>
  </conditionalFormatting>
  <dataValidations count="2">
    <dataValidation type="list" allowBlank="1" showInputMessage="1" sqref="D6:D200" xr:uid="{00000000-0002-0000-0000-000001000000}">
      <formula1>TIPO_FORMACION</formula1>
    </dataValidation>
    <dataValidation type="list" allowBlank="1" showInputMessage="1" sqref="E6:E200" xr:uid="{00000000-0002-0000-0000-000000000000}">
      <formula1>AREAS</formula1>
    </dataValidation>
  </dataValidations>
  <printOptions horizontalCentered="1"/>
  <pageMargins left="0.25" right="0.25" top="0.75" bottom="0.75" header="0.3" footer="0.3"/>
  <pageSetup scale="81" fitToHeight="0" orientation="portrait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26F394FE-752B-BD43-AB0F-7BF5264C2BF0}">
          <x14:formula1>
            <xm:f>Configuración!$B$31:$B$34</xm:f>
          </x14:formula1>
          <xm:sqref>F6:F200</xm:sqref>
        </x14:dataValidation>
      </x14:dataValidation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B1:D34"/>
  <sheetViews>
    <sheetView showGridLines="0" topLeftCell="A3" workbookViewId="0">
      <selection activeCell="C27" sqref="C27"/>
    </sheetView>
  </sheetViews>
  <sheetFormatPr baseColWidth="10" defaultColWidth="9.1640625" defaultRowHeight="15" x14ac:dyDescent="0.2"/>
  <cols>
    <col min="1" max="1" width="2.83203125" customWidth="1"/>
    <col min="2" max="2" width="34" customWidth="1"/>
    <col min="3" max="3" width="20.1640625" customWidth="1"/>
    <col min="4" max="4" width="114" customWidth="1"/>
    <col min="5" max="5" width="3.5" customWidth="1"/>
    <col min="6" max="6" width="9.1640625" customWidth="1"/>
  </cols>
  <sheetData>
    <row r="1" spans="2:4" ht="41.25" customHeight="1" x14ac:dyDescent="0.2"/>
    <row r="2" spans="2:4" ht="71.25" customHeight="1" x14ac:dyDescent="0.2"/>
    <row r="3" spans="2:4" ht="30" customHeight="1" x14ac:dyDescent="0.2">
      <c r="B3" s="3" t="s">
        <v>3</v>
      </c>
      <c r="C3" s="1"/>
      <c r="D3" s="3" t="s">
        <v>2</v>
      </c>
    </row>
    <row r="4" spans="2:4" ht="16" x14ac:dyDescent="0.2">
      <c r="B4" s="4" t="s">
        <v>17</v>
      </c>
      <c r="D4" s="4" t="s">
        <v>30</v>
      </c>
    </row>
    <row r="5" spans="2:4" ht="16" x14ac:dyDescent="0.2">
      <c r="B5" s="4" t="s">
        <v>25</v>
      </c>
      <c r="D5" s="4" t="s">
        <v>31</v>
      </c>
    </row>
    <row r="6" spans="2:4" ht="16" x14ac:dyDescent="0.2">
      <c r="B6" s="4" t="s">
        <v>19</v>
      </c>
      <c r="D6" s="4" t="s">
        <v>32</v>
      </c>
    </row>
    <row r="7" spans="2:4" ht="16" x14ac:dyDescent="0.2">
      <c r="B7" s="4" t="s">
        <v>16</v>
      </c>
      <c r="D7" s="4" t="s">
        <v>33</v>
      </c>
    </row>
    <row r="8" spans="2:4" ht="16" x14ac:dyDescent="0.2">
      <c r="B8" s="4" t="s">
        <v>20</v>
      </c>
      <c r="D8" s="4" t="s">
        <v>34</v>
      </c>
    </row>
    <row r="9" spans="2:4" ht="16" x14ac:dyDescent="0.2">
      <c r="B9" s="4" t="s">
        <v>18</v>
      </c>
      <c r="D9" s="4" t="s">
        <v>35</v>
      </c>
    </row>
    <row r="10" spans="2:4" ht="16" x14ac:dyDescent="0.2">
      <c r="B10" s="4" t="s">
        <v>21</v>
      </c>
      <c r="D10" s="4" t="s">
        <v>36</v>
      </c>
    </row>
    <row r="11" spans="2:4" ht="16" x14ac:dyDescent="0.2">
      <c r="B11" s="4" t="s">
        <v>26</v>
      </c>
      <c r="D11" s="4" t="s">
        <v>37</v>
      </c>
    </row>
    <row r="12" spans="2:4" ht="16" x14ac:dyDescent="0.2">
      <c r="B12" s="4" t="s">
        <v>10</v>
      </c>
      <c r="D12" s="4" t="s">
        <v>38</v>
      </c>
    </row>
    <row r="13" spans="2:4" ht="16" x14ac:dyDescent="0.2">
      <c r="B13" s="4" t="s">
        <v>9</v>
      </c>
      <c r="D13" s="2"/>
    </row>
    <row r="14" spans="2:4" ht="16" x14ac:dyDescent="0.2">
      <c r="B14" s="4" t="s">
        <v>22</v>
      </c>
      <c r="D14" s="2"/>
    </row>
    <row r="15" spans="2:4" ht="16" x14ac:dyDescent="0.2">
      <c r="B15" s="4" t="s">
        <v>23</v>
      </c>
      <c r="D15" s="2"/>
    </row>
    <row r="16" spans="2:4" ht="16" x14ac:dyDescent="0.2">
      <c r="B16" s="4" t="s">
        <v>11</v>
      </c>
      <c r="D16" s="2"/>
    </row>
    <row r="17" spans="2:4" ht="16" x14ac:dyDescent="0.2">
      <c r="B17" s="4" t="s">
        <v>24</v>
      </c>
      <c r="D17" s="2"/>
    </row>
    <row r="18" spans="2:4" ht="16" x14ac:dyDescent="0.2">
      <c r="B18" s="4" t="s">
        <v>0</v>
      </c>
      <c r="D18" s="2"/>
    </row>
    <row r="19" spans="2:4" ht="16" x14ac:dyDescent="0.2">
      <c r="B19" s="4" t="s">
        <v>12</v>
      </c>
    </row>
    <row r="20" spans="2:4" ht="16" x14ac:dyDescent="0.2">
      <c r="B20" s="4"/>
    </row>
    <row r="21" spans="2:4" x14ac:dyDescent="0.2">
      <c r="B21" s="2"/>
    </row>
    <row r="30" spans="2:4" ht="16" x14ac:dyDescent="0.2">
      <c r="B30" s="5" t="s">
        <v>13</v>
      </c>
    </row>
    <row r="31" spans="2:4" ht="16" x14ac:dyDescent="0.2">
      <c r="B31" s="6" t="s">
        <v>8</v>
      </c>
    </row>
    <row r="32" spans="2:4" ht="16" x14ac:dyDescent="0.2">
      <c r="B32" s="6" t="s">
        <v>5</v>
      </c>
    </row>
    <row r="33" spans="2:2" ht="16" x14ac:dyDescent="0.2">
      <c r="B33" s="6" t="s">
        <v>6</v>
      </c>
    </row>
    <row r="34" spans="2:2" ht="16" x14ac:dyDescent="0.2">
      <c r="B34" s="6" t="s">
        <v>7</v>
      </c>
    </row>
  </sheetData>
  <sheetProtection sheet="1" objects="1" scenarios="1"/>
  <sortState xmlns:xlrd2="http://schemas.microsoft.com/office/spreadsheetml/2017/richdata2" ref="B31:B34">
    <sortCondition ref="B31:B34"/>
  </sortState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DE95A0C693CEB341887D38A4A2B58B45040072C752107C5A7B47AA91A1EE638E6F1F" ma:contentTypeVersion="55" ma:contentTypeDescription="Create a new document." ma:contentTypeScope="" ma:versionID="3c98c83416931a21d43ed007fda5e4dd">
  <xsd:schema xmlns:xsd="http://www.w3.org/2001/XMLSchema" xmlns:xs="http://www.w3.org/2001/XMLSchema" xmlns:p="http://schemas.microsoft.com/office/2006/metadata/properties" xmlns:ns2="2958f784-0ef9-4616-b22d-512a8cad1f0d" xmlns:ns3="fb5acd76-e9f3-4601-9d69-91f53ab96ae6" targetNamespace="http://schemas.microsoft.com/office/2006/metadata/properties" ma:root="true" ma:fieldsID="938018c4f46d99993d20879d4e9ddff8" ns2:_="" ns3:_="">
    <xsd:import namespace="2958f784-0ef9-4616-b22d-512a8cad1f0d"/>
    <xsd:import namespace="fb5acd76-e9f3-4601-9d69-91f53ab96ae6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f784-0ef9-4616-b22d-512a8cad1f0d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ca69c71e-a029-4733-aca1-cabc27411b08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8D80075B-F8CE-48D6-9BD2-D195F7E115A9}" ma:internalName="CSXSubmissionMarket" ma:readOnly="false" ma:showField="MarketName" ma:web="2958f784-0ef9-4616-b22d-512a8cad1f0d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9327d1a0-1a14-4b12-a74c-0f320f972977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1F044C38-11A0-4051-9DF8-A3AFA85E16DC}" ma:internalName="InProjectListLookup" ma:readOnly="true" ma:showField="InProjectList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3b364bcb-a06e-4da1-8475-f5243c3236b2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1F044C38-11A0-4051-9DF8-A3AFA85E16DC}" ma:internalName="LastCompleteVersionLookup" ma:readOnly="true" ma:showField="LastCompleteVersion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1F044C38-11A0-4051-9DF8-A3AFA85E16DC}" ma:internalName="LastPreviewErrorLookup" ma:readOnly="true" ma:showField="LastPreviewError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1F044C38-11A0-4051-9DF8-A3AFA85E16DC}" ma:internalName="LastPreviewResultLookup" ma:readOnly="true" ma:showField="LastPreviewResult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1F044C38-11A0-4051-9DF8-A3AFA85E16DC}" ma:internalName="LastPreviewAttemptDateLookup" ma:readOnly="true" ma:showField="LastPreviewAttemptDat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1F044C38-11A0-4051-9DF8-A3AFA85E16DC}" ma:internalName="LastPreviewedByLookup" ma:readOnly="true" ma:showField="LastPreviewedBy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1F044C38-11A0-4051-9DF8-A3AFA85E16DC}" ma:internalName="LastPreviewTimeLookup" ma:readOnly="true" ma:showField="LastPreviewTim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1F044C38-11A0-4051-9DF8-A3AFA85E16DC}" ma:internalName="LastPreviewVersionLookup" ma:readOnly="true" ma:showField="LastPreviewVersion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1F044C38-11A0-4051-9DF8-A3AFA85E16DC}" ma:internalName="LastPublishErrorLookup" ma:readOnly="true" ma:showField="LastPublishError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1F044C38-11A0-4051-9DF8-A3AFA85E16DC}" ma:internalName="LastPublishResultLookup" ma:readOnly="true" ma:showField="LastPublishResult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1F044C38-11A0-4051-9DF8-A3AFA85E16DC}" ma:internalName="LastPublishAttemptDateLookup" ma:readOnly="true" ma:showField="LastPublishAttemptDat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1F044C38-11A0-4051-9DF8-A3AFA85E16DC}" ma:internalName="LastPublishedByLookup" ma:readOnly="true" ma:showField="LastPublishedBy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1F044C38-11A0-4051-9DF8-A3AFA85E16DC}" ma:internalName="LastPublishTimeLookup" ma:readOnly="true" ma:showField="LastPublishTim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1F044C38-11A0-4051-9DF8-A3AFA85E16DC}" ma:internalName="LastPublishVersionLookup" ma:readOnly="true" ma:showField="LastPublishVersion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AC64899A-88C0-4725-BCFC-902FA402DE74}" ma:internalName="LocLastLocAttemptVersionLookup" ma:readOnly="false" ma:showField="LastLocAttemptVersion" ma:web="2958f784-0ef9-4616-b22d-512a8cad1f0d">
      <xsd:simpleType>
        <xsd:restriction base="dms:Lookup"/>
      </xsd:simpleType>
    </xsd:element>
    <xsd:element name="LocLastLocAttemptVersionTypeLookup" ma:index="72" nillable="true" ma:displayName="Loc Last Loc Attempt Version Type" ma:default="" ma:list="{AC64899A-88C0-4725-BCFC-902FA402DE74}" ma:internalName="LocLastLocAttemptVersionTypeLookup" ma:readOnly="true" ma:showField="LastLocAttemptVersionType" ma:web="2958f784-0ef9-4616-b22d-512a8cad1f0d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AC64899A-88C0-4725-BCFC-902FA402DE74}" ma:internalName="LocNewPublishedVersionLookup" ma:readOnly="true" ma:showField="NewPublishedVersion" ma:web="2958f784-0ef9-4616-b22d-512a8cad1f0d">
      <xsd:simpleType>
        <xsd:restriction base="dms:Lookup"/>
      </xsd:simpleType>
    </xsd:element>
    <xsd:element name="LocOverallHandbackStatusLookup" ma:index="76" nillable="true" ma:displayName="Loc Overall Handback Status" ma:default="" ma:list="{AC64899A-88C0-4725-BCFC-902FA402DE74}" ma:internalName="LocOverallHandbackStatusLookup" ma:readOnly="true" ma:showField="OverallHandbackStatus" ma:web="2958f784-0ef9-4616-b22d-512a8cad1f0d">
      <xsd:simpleType>
        <xsd:restriction base="dms:Lookup"/>
      </xsd:simpleType>
    </xsd:element>
    <xsd:element name="LocOverallLocStatusLookup" ma:index="77" nillable="true" ma:displayName="Loc Overall Localize Status" ma:default="" ma:list="{AC64899A-88C0-4725-BCFC-902FA402DE74}" ma:internalName="LocOverallLocStatusLookup" ma:readOnly="true" ma:showField="OverallLocStatus" ma:web="2958f784-0ef9-4616-b22d-512a8cad1f0d">
      <xsd:simpleType>
        <xsd:restriction base="dms:Lookup"/>
      </xsd:simpleType>
    </xsd:element>
    <xsd:element name="LocOverallPreviewStatusLookup" ma:index="78" nillable="true" ma:displayName="Loc Overall Preview Status" ma:default="" ma:list="{AC64899A-88C0-4725-BCFC-902FA402DE74}" ma:internalName="LocOverallPreviewStatusLookup" ma:readOnly="true" ma:showField="OverallPreviewStatus" ma:web="2958f784-0ef9-4616-b22d-512a8cad1f0d">
      <xsd:simpleType>
        <xsd:restriction base="dms:Lookup"/>
      </xsd:simpleType>
    </xsd:element>
    <xsd:element name="LocOverallPublishStatusLookup" ma:index="79" nillable="true" ma:displayName="Loc Overall Publish Status" ma:default="" ma:list="{AC64899A-88C0-4725-BCFC-902FA402DE74}" ma:internalName="LocOverallPublishStatusLookup" ma:readOnly="true" ma:showField="OverallPublishStatus" ma:web="2958f784-0ef9-4616-b22d-512a8cad1f0d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AC64899A-88C0-4725-BCFC-902FA402DE74}" ma:internalName="LocProcessedForHandoffsLookup" ma:readOnly="true" ma:showField="ProcessedForHandoffs" ma:web="2958f784-0ef9-4616-b22d-512a8cad1f0d">
      <xsd:simpleType>
        <xsd:restriction base="dms:Lookup"/>
      </xsd:simpleType>
    </xsd:element>
    <xsd:element name="LocProcessedForMarketsLookup" ma:index="82" nillable="true" ma:displayName="Loc Processed For Markets" ma:default="" ma:list="{AC64899A-88C0-4725-BCFC-902FA402DE74}" ma:internalName="LocProcessedForMarketsLookup" ma:readOnly="true" ma:showField="ProcessedForMarkets" ma:web="2958f784-0ef9-4616-b22d-512a8cad1f0d">
      <xsd:simpleType>
        <xsd:restriction base="dms:Lookup"/>
      </xsd:simpleType>
    </xsd:element>
    <xsd:element name="LocPublishedDependentAssetsLookup" ma:index="83" nillable="true" ma:displayName="Loc Published Dependent Assets" ma:default="" ma:list="{AC64899A-88C0-4725-BCFC-902FA402DE74}" ma:internalName="LocPublishedDependentAssetsLookup" ma:readOnly="true" ma:showField="PublishedDependentAssets" ma:web="2958f784-0ef9-4616-b22d-512a8cad1f0d">
      <xsd:simpleType>
        <xsd:restriction base="dms:Lookup"/>
      </xsd:simpleType>
    </xsd:element>
    <xsd:element name="LocPublishedLinkedAssetsLookup" ma:index="84" nillable="true" ma:displayName="Loc Published Linked Assets" ma:default="" ma:list="{AC64899A-88C0-4725-BCFC-902FA402DE74}" ma:internalName="LocPublishedLinkedAssetsLookup" ma:readOnly="true" ma:showField="PublishedLinkedAssets" ma:web="2958f784-0ef9-4616-b22d-512a8cad1f0d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51ee2d3-c117-4524-b3f1-1010c3cab2a3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8D80075B-F8CE-48D6-9BD2-D195F7E115A9}" ma:internalName="Markets" ma:readOnly="false" ma:showField="MarketNam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1F044C38-11A0-4051-9DF8-A3AFA85E16DC}" ma:internalName="NumOfRatingsLookup" ma:readOnly="true" ma:showField="NumOfRatings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1F044C38-11A0-4051-9DF8-A3AFA85E16DC}" ma:internalName="PublishStatusLookup" ma:readOnly="false" ma:showField="PublishStatus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654e2ea7-8c43-4b3c-9db4-bd71f7cfe4f4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33f01220-6030-4880-975f-b9ea0de09f53}" ma:internalName="TaxCatchAll" ma:showField="CatchAllData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33f01220-6030-4880-975f-b9ea0de09f53}" ma:internalName="TaxCatchAllLabel" ma:readOnly="true" ma:showField="CatchAllDataLabel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acd76-e9f3-4601-9d69-91f53ab96ae6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2958f784-0ef9-4616-b22d-512a8cad1f0d" xsi:nil="true"/>
    <AssetExpire xmlns="2958f784-0ef9-4616-b22d-512a8cad1f0d">2029-01-01T08:00:00+00:00</AssetExpire>
    <CampaignTagsTaxHTField0 xmlns="2958f784-0ef9-4616-b22d-512a8cad1f0d">
      <Terms xmlns="http://schemas.microsoft.com/office/infopath/2007/PartnerControls"/>
    </CampaignTagsTaxHTField0>
    <IntlLangReviewDate xmlns="2958f784-0ef9-4616-b22d-512a8cad1f0d" xsi:nil="true"/>
    <TPFriendlyName xmlns="2958f784-0ef9-4616-b22d-512a8cad1f0d" xsi:nil="true"/>
    <IntlLangReview xmlns="2958f784-0ef9-4616-b22d-512a8cad1f0d">false</IntlLangReview>
    <LocLastLocAttemptVersionLookup xmlns="2958f784-0ef9-4616-b22d-512a8cad1f0d">854849</LocLastLocAttemptVersionLookup>
    <PolicheckWords xmlns="2958f784-0ef9-4616-b22d-512a8cad1f0d" xsi:nil="true"/>
    <SubmitterId xmlns="2958f784-0ef9-4616-b22d-512a8cad1f0d" xsi:nil="true"/>
    <AcquiredFrom xmlns="2958f784-0ef9-4616-b22d-512a8cad1f0d">Internal MS</AcquiredFrom>
    <EditorialStatus xmlns="2958f784-0ef9-4616-b22d-512a8cad1f0d">Complete</EditorialStatus>
    <Markets xmlns="2958f784-0ef9-4616-b22d-512a8cad1f0d"/>
    <OriginAsset xmlns="2958f784-0ef9-4616-b22d-512a8cad1f0d" xsi:nil="true"/>
    <AssetStart xmlns="2958f784-0ef9-4616-b22d-512a8cad1f0d">2012-08-30T21:19:00+00:00</AssetStart>
    <FriendlyTitle xmlns="2958f784-0ef9-4616-b22d-512a8cad1f0d" xsi:nil="true"/>
    <MarketSpecific xmlns="2958f784-0ef9-4616-b22d-512a8cad1f0d">false</MarketSpecific>
    <TPNamespace xmlns="2958f784-0ef9-4616-b22d-512a8cad1f0d" xsi:nil="true"/>
    <PublishStatusLookup xmlns="2958f784-0ef9-4616-b22d-512a8cad1f0d">
      <Value>684678</Value>
    </PublishStatusLookup>
    <APAuthor xmlns="2958f784-0ef9-4616-b22d-512a8cad1f0d">
      <UserInfo>
        <DisplayName>REDMOND\matthos</DisplayName>
        <AccountId>59</AccountId>
        <AccountType/>
      </UserInfo>
    </APAuthor>
    <TPCommandLine xmlns="2958f784-0ef9-4616-b22d-512a8cad1f0d" xsi:nil="true"/>
    <IntlLangReviewer xmlns="2958f784-0ef9-4616-b22d-512a8cad1f0d" xsi:nil="true"/>
    <OpenTemplate xmlns="2958f784-0ef9-4616-b22d-512a8cad1f0d">true</OpenTemplate>
    <CSXSubmissionDate xmlns="2958f784-0ef9-4616-b22d-512a8cad1f0d" xsi:nil="true"/>
    <TaxCatchAll xmlns="2958f784-0ef9-4616-b22d-512a8cad1f0d"/>
    <Manager xmlns="2958f784-0ef9-4616-b22d-512a8cad1f0d" xsi:nil="true"/>
    <NumericId xmlns="2958f784-0ef9-4616-b22d-512a8cad1f0d" xsi:nil="true"/>
    <ParentAssetId xmlns="2958f784-0ef9-4616-b22d-512a8cad1f0d" xsi:nil="true"/>
    <OriginalSourceMarket xmlns="2958f784-0ef9-4616-b22d-512a8cad1f0d">english</OriginalSourceMarket>
    <ApprovalStatus xmlns="2958f784-0ef9-4616-b22d-512a8cad1f0d">InProgress</ApprovalStatus>
    <TPComponent xmlns="2958f784-0ef9-4616-b22d-512a8cad1f0d" xsi:nil="true"/>
    <EditorialTags xmlns="2958f784-0ef9-4616-b22d-512a8cad1f0d" xsi:nil="true"/>
    <TPExecutable xmlns="2958f784-0ef9-4616-b22d-512a8cad1f0d" xsi:nil="true"/>
    <TPLaunchHelpLink xmlns="2958f784-0ef9-4616-b22d-512a8cad1f0d" xsi:nil="true"/>
    <LocComments xmlns="2958f784-0ef9-4616-b22d-512a8cad1f0d" xsi:nil="true"/>
    <LocRecommendedHandoff xmlns="2958f784-0ef9-4616-b22d-512a8cad1f0d" xsi:nil="true"/>
    <SourceTitle xmlns="2958f784-0ef9-4616-b22d-512a8cad1f0d" xsi:nil="true"/>
    <CSXUpdate xmlns="2958f784-0ef9-4616-b22d-512a8cad1f0d">false</CSXUpdate>
    <IntlLocPriority xmlns="2958f784-0ef9-4616-b22d-512a8cad1f0d" xsi:nil="true"/>
    <UAProjectedTotalWords xmlns="2958f784-0ef9-4616-b22d-512a8cad1f0d" xsi:nil="true"/>
    <AssetType xmlns="2958f784-0ef9-4616-b22d-512a8cad1f0d">TP</AssetType>
    <MachineTranslated xmlns="2958f784-0ef9-4616-b22d-512a8cad1f0d">false</MachineTranslated>
    <OutputCachingOn xmlns="2958f784-0ef9-4616-b22d-512a8cad1f0d">false</OutputCachingOn>
    <TemplateStatus xmlns="2958f784-0ef9-4616-b22d-512a8cad1f0d">Complete</TemplateStatus>
    <IsSearchable xmlns="2958f784-0ef9-4616-b22d-512a8cad1f0d">true</IsSearchable>
    <ContentItem xmlns="2958f784-0ef9-4616-b22d-512a8cad1f0d" xsi:nil="true"/>
    <HandoffToMSDN xmlns="2958f784-0ef9-4616-b22d-512a8cad1f0d" xsi:nil="true"/>
    <ShowIn xmlns="2958f784-0ef9-4616-b22d-512a8cad1f0d">Show everywhere</ShowIn>
    <ThumbnailAssetId xmlns="2958f784-0ef9-4616-b22d-512a8cad1f0d" xsi:nil="true"/>
    <UALocComments xmlns="2958f784-0ef9-4616-b22d-512a8cad1f0d" xsi:nil="true"/>
    <UALocRecommendation xmlns="2958f784-0ef9-4616-b22d-512a8cad1f0d">Localize</UALocRecommendation>
    <LastModifiedDateTime xmlns="2958f784-0ef9-4616-b22d-512a8cad1f0d" xsi:nil="true"/>
    <LegacyData xmlns="2958f784-0ef9-4616-b22d-512a8cad1f0d" xsi:nil="true"/>
    <LocManualTestRequired xmlns="2958f784-0ef9-4616-b22d-512a8cad1f0d">false</LocManualTestRequired>
    <LocMarketGroupTiers2 xmlns="2958f784-0ef9-4616-b22d-512a8cad1f0d" xsi:nil="true"/>
    <ClipArtFilename xmlns="2958f784-0ef9-4616-b22d-512a8cad1f0d" xsi:nil="true"/>
    <TPApplication xmlns="2958f784-0ef9-4616-b22d-512a8cad1f0d" xsi:nil="true"/>
    <CSXHash xmlns="2958f784-0ef9-4616-b22d-512a8cad1f0d" xsi:nil="true"/>
    <DirectSourceMarket xmlns="2958f784-0ef9-4616-b22d-512a8cad1f0d">english</DirectSourceMarket>
    <PrimaryImageGen xmlns="2958f784-0ef9-4616-b22d-512a8cad1f0d">false</PrimaryImageGen>
    <PlannedPubDate xmlns="2958f784-0ef9-4616-b22d-512a8cad1f0d" xsi:nil="true"/>
    <CSXSubmissionMarket xmlns="2958f784-0ef9-4616-b22d-512a8cad1f0d" xsi:nil="true"/>
    <Downloads xmlns="2958f784-0ef9-4616-b22d-512a8cad1f0d">0</Downloads>
    <ArtSampleDocs xmlns="2958f784-0ef9-4616-b22d-512a8cad1f0d" xsi:nil="true"/>
    <TrustLevel xmlns="2958f784-0ef9-4616-b22d-512a8cad1f0d">1 Microsoft Managed Content</TrustLevel>
    <BlockPublish xmlns="2958f784-0ef9-4616-b22d-512a8cad1f0d">false</BlockPublish>
    <TPLaunchHelpLinkType xmlns="2958f784-0ef9-4616-b22d-512a8cad1f0d">Template</TPLaunchHelpLinkType>
    <LocalizationTagsTaxHTField0 xmlns="2958f784-0ef9-4616-b22d-512a8cad1f0d">
      <Terms xmlns="http://schemas.microsoft.com/office/infopath/2007/PartnerControls"/>
    </LocalizationTagsTaxHTField0>
    <BusinessGroup xmlns="2958f784-0ef9-4616-b22d-512a8cad1f0d" xsi:nil="true"/>
    <Providers xmlns="2958f784-0ef9-4616-b22d-512a8cad1f0d" xsi:nil="true"/>
    <TemplateTemplateType xmlns="2958f784-0ef9-4616-b22d-512a8cad1f0d">Excel Spreadsheet Template</TemplateTemplateType>
    <TimesCloned xmlns="2958f784-0ef9-4616-b22d-512a8cad1f0d" xsi:nil="true"/>
    <TPAppVersion xmlns="2958f784-0ef9-4616-b22d-512a8cad1f0d" xsi:nil="true"/>
    <VoteCount xmlns="2958f784-0ef9-4616-b22d-512a8cad1f0d" xsi:nil="true"/>
    <AverageRating xmlns="2958f784-0ef9-4616-b22d-512a8cad1f0d" xsi:nil="true"/>
    <FeatureTagsTaxHTField0 xmlns="2958f784-0ef9-4616-b22d-512a8cad1f0d">
      <Terms xmlns="http://schemas.microsoft.com/office/infopath/2007/PartnerControls"/>
    </FeatureTagsTaxHTField0>
    <Provider xmlns="2958f784-0ef9-4616-b22d-512a8cad1f0d" xsi:nil="true"/>
    <UACurrentWords xmlns="2958f784-0ef9-4616-b22d-512a8cad1f0d" xsi:nil="true"/>
    <AssetId xmlns="2958f784-0ef9-4616-b22d-512a8cad1f0d">TP103427400</AssetId>
    <TPClientViewer xmlns="2958f784-0ef9-4616-b22d-512a8cad1f0d" xsi:nil="true"/>
    <DSATActionTaken xmlns="2958f784-0ef9-4616-b22d-512a8cad1f0d" xsi:nil="true"/>
    <APEditor xmlns="2958f784-0ef9-4616-b22d-512a8cad1f0d">
      <UserInfo>
        <DisplayName/>
        <AccountId xsi:nil="true"/>
        <AccountType/>
      </UserInfo>
    </APEditor>
    <TPInstallLocation xmlns="2958f784-0ef9-4616-b22d-512a8cad1f0d" xsi:nil="true"/>
    <OOCacheId xmlns="2958f784-0ef9-4616-b22d-512a8cad1f0d" xsi:nil="true"/>
    <IsDeleted xmlns="2958f784-0ef9-4616-b22d-512a8cad1f0d">false</IsDeleted>
    <PublishTargets xmlns="2958f784-0ef9-4616-b22d-512a8cad1f0d">OfficeOnlineVNext</PublishTargets>
    <ApprovalLog xmlns="2958f784-0ef9-4616-b22d-512a8cad1f0d" xsi:nil="true"/>
    <BugNumber xmlns="2958f784-0ef9-4616-b22d-512a8cad1f0d" xsi:nil="true"/>
    <CrawlForDependencies xmlns="2958f784-0ef9-4616-b22d-512a8cad1f0d">false</CrawlForDependencies>
    <InternalTagsTaxHTField0 xmlns="2958f784-0ef9-4616-b22d-512a8cad1f0d">
      <Terms xmlns="http://schemas.microsoft.com/office/infopath/2007/PartnerControls"/>
    </InternalTagsTaxHTField0>
    <LastHandOff xmlns="2958f784-0ef9-4616-b22d-512a8cad1f0d" xsi:nil="true"/>
    <Milestone xmlns="2958f784-0ef9-4616-b22d-512a8cad1f0d" xsi:nil="true"/>
    <OriginalRelease xmlns="2958f784-0ef9-4616-b22d-512a8cad1f0d">15</OriginalRelease>
    <RecommendationsModifier xmlns="2958f784-0ef9-4616-b22d-512a8cad1f0d" xsi:nil="true"/>
    <ScenarioTagsTaxHTField0 xmlns="2958f784-0ef9-4616-b22d-512a8cad1f0d">
      <Terms xmlns="http://schemas.microsoft.com/office/infopath/2007/PartnerControls"/>
    </ScenarioTagsTaxHTField0>
    <UANotes xmlns="2958f784-0ef9-4616-b22d-512a8cad1f0d" xsi:nil="true"/>
    <Description0 xmlns="fb5acd76-e9f3-4601-9d69-91f53ab96ae6" xsi:nil="true"/>
    <Component xmlns="fb5acd76-e9f3-4601-9d69-91f53ab96ae6" xsi:nil="true"/>
  </documentManagement>
</p:properties>
</file>

<file path=customXml/itemProps1.xml><?xml version="1.0" encoding="utf-8"?>
<ds:datastoreItem xmlns:ds="http://schemas.openxmlformats.org/officeDocument/2006/customXml" ds:itemID="{F6820B8A-7CDB-4CB9-A6FE-8A0DC0A82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58f784-0ef9-4616-b22d-512a8cad1f0d"/>
    <ds:schemaRef ds:uri="fb5acd76-e9f3-4601-9d69-91f53ab96a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ECB0ED-EF75-487F-B66D-6ADD00ECE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474462-006D-484E-9B7E-63986CDCAAB2}">
  <ds:schemaRefs>
    <ds:schemaRef ds:uri="http://schemas.microsoft.com/office/2006/metadata/properties"/>
    <ds:schemaRef ds:uri="http://schemas.microsoft.com/office/infopath/2007/PartnerControls"/>
    <ds:schemaRef ds:uri="2958f784-0ef9-4616-b22d-512a8cad1f0d"/>
    <ds:schemaRef ds:uri="fb5acd76-e9f3-4601-9d69-91f53ab96a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datos</vt:lpstr>
      <vt:lpstr>Configuración</vt:lpstr>
      <vt:lpstr>AREAS</vt:lpstr>
      <vt:lpstr>TIPO_FORMACION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Formacion postgraduada ADQUIRIDA </dc:subject>
  <dc:creator>Peter Pan</dc:creator>
  <cp:keywords/>
  <dc:description/>
  <cp:lastModifiedBy>Peter Pan</cp:lastModifiedBy>
  <dcterms:created xsi:type="dcterms:W3CDTF">2012-08-28T20:32:32Z</dcterms:created>
  <dcterms:modified xsi:type="dcterms:W3CDTF">2024-10-19T11:25:36Z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0x010100DE95A0C693CEB341887D38A4A2B58B45040072C752107C5A7B47AA91A1EE638E6F1F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</Properties>
</file>